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1503veit\AppData\Local\Microsoft\Windows\INetCache\Content.Outlook\LTQ09ELH\"/>
    </mc:Choice>
  </mc:AlternateContent>
  <xr:revisionPtr revIDLastSave="0" documentId="13_ncr:1_{B57F28F5-A6FE-4AB0-8036-097AD9A8C9EC}" xr6:coauthVersionLast="47" xr6:coauthVersionMax="47" xr10:uidLastSave="{00000000-0000-0000-0000-000000000000}"/>
  <bookViews>
    <workbookView xWindow="25500" yWindow="-98" windowWidth="38595" windowHeight="21075" xr2:uid="{00000000-000D-0000-FFFF-FFFF00000000}"/>
  </bookViews>
  <sheets>
    <sheet name="GJ 2025 2026" sheetId="26" r:id="rId1"/>
    <sheet name="GJ 2024 2025" sheetId="25" r:id="rId2"/>
    <sheet name="GJ 2023 2024" sheetId="24" r:id="rId3"/>
    <sheet name="GJ 2022 2023" sheetId="23" r:id="rId4"/>
    <sheet name="GJ 2021 2022" sheetId="22" r:id="rId5"/>
    <sheet name="GJ 2020 2021" sheetId="21" r:id="rId6"/>
    <sheet name="GJ 2019 2020" sheetId="20" r:id="rId7"/>
    <sheet name="GJ 2018 2019" sheetId="19" r:id="rId8"/>
    <sheet name="GJ 2017 2018" sheetId="18" r:id="rId9"/>
    <sheet name="GJ 2016 2017" sheetId="17" r:id="rId10"/>
    <sheet name="GJ 2015 2016" sheetId="16" r:id="rId11"/>
    <sheet name="GJ 2014 2015" sheetId="15" r:id="rId12"/>
    <sheet name="GJ 2013 2014" sheetId="14" r:id="rId13"/>
    <sheet name="GJ 2012 2013" sheetId="13" r:id="rId14"/>
    <sheet name="GJ 2011 2012" sheetId="12" r:id="rId15"/>
    <sheet name="GJ 2010 2011" sheetId="11" r:id="rId16"/>
    <sheet name="GJ 2009 2010" sheetId="10" r:id="rId17"/>
    <sheet name="GJ 2008 2009" sheetId="9" r:id="rId18"/>
    <sheet name="GJ 2007 2008" sheetId="8" r:id="rId19"/>
    <sheet name="GJ 2006 2007" sheetId="7" r:id="rId20"/>
    <sheet name="GJ 2005 2006" sheetId="6" r:id="rId21"/>
    <sheet name="GJ 2004 2005" sheetId="2" r:id="rId22"/>
    <sheet name="GJ 2003 2004" sheetId="3" r:id="rId23"/>
    <sheet name="GJ 2002 2003" sheetId="4" r:id="rId24"/>
    <sheet name="GJ 2000 - 2002" sheetId="5" r:id="rId25"/>
    <sheet name="ab 1972" sheetId="1" r:id="rId26"/>
  </sheets>
  <definedNames>
    <definedName name="_1__123Graph_ADiagramm_1A" localSheetId="12" hidden="1">'ab 1972'!#REF!</definedName>
    <definedName name="_1__123Graph_ADiagramm_1A" localSheetId="11" hidden="1">'ab 1972'!#REF!</definedName>
    <definedName name="_1__123Graph_ADiagramm_1A" localSheetId="10" hidden="1">'ab 1972'!#REF!</definedName>
    <definedName name="_1__123Graph_ADiagramm_1A" localSheetId="9" hidden="1">'ab 1972'!#REF!</definedName>
    <definedName name="_1__123Graph_ADiagramm_1A" localSheetId="8" hidden="1">'ab 1972'!#REF!</definedName>
    <definedName name="_1__123Graph_ADiagramm_1A" localSheetId="7" hidden="1">'ab 1972'!#REF!</definedName>
    <definedName name="_1__123Graph_ADiagramm_1A" localSheetId="6" hidden="1">'ab 1972'!#REF!</definedName>
    <definedName name="_1__123Graph_ADiagramm_1A" localSheetId="5" hidden="1">'ab 1972'!#REF!</definedName>
    <definedName name="_1__123Graph_ADiagramm_1A" localSheetId="4" hidden="1">'ab 1972'!#REF!</definedName>
    <definedName name="_2__123Graph_ADiagramm_1A" localSheetId="11" hidden="1">'ab 1972'!#REF!</definedName>
    <definedName name="_2__123Graph_ADiagramm_1A" localSheetId="10" hidden="1">'ab 1972'!#REF!</definedName>
    <definedName name="_2__123Graph_ADiagramm_1A" localSheetId="9" hidden="1">'ab 1972'!#REF!</definedName>
    <definedName name="_2__123Graph_ADiagramm_1A" localSheetId="8" hidden="1">'ab 1972'!#REF!</definedName>
    <definedName name="_2__123Graph_ADiagramm_1A" localSheetId="7" hidden="1">'ab 1972'!#REF!</definedName>
    <definedName name="_2__123Graph_ADiagramm_1A" localSheetId="6" hidden="1">'ab 1972'!#REF!</definedName>
    <definedName name="_2__123Graph_ADiagramm_1A" localSheetId="5" hidden="1">'ab 1972'!#REF!</definedName>
    <definedName name="_2__123Graph_ADiagramm_1A" localSheetId="4" hidden="1">'ab 1972'!#REF!</definedName>
    <definedName name="_2__123Graph_ADiagramm_1A" hidden="1">'ab 1972'!#REF!</definedName>
    <definedName name="_3__123Graph_ADiagramm_2A" localSheetId="12" hidden="1">'ab 1972'!#REF!</definedName>
    <definedName name="_3__123Graph_ADiagramm_2A" localSheetId="11" hidden="1">'ab 1972'!#REF!</definedName>
    <definedName name="_3__123Graph_ADiagramm_2A" localSheetId="10" hidden="1">'ab 1972'!#REF!</definedName>
    <definedName name="_3__123Graph_ADiagramm_2A" localSheetId="9" hidden="1">'ab 1972'!#REF!</definedName>
    <definedName name="_3__123Graph_ADiagramm_2A" localSheetId="8" hidden="1">'ab 1972'!#REF!</definedName>
    <definedName name="_3__123Graph_ADiagramm_2A" localSheetId="7" hidden="1">'ab 1972'!#REF!</definedName>
    <definedName name="_3__123Graph_ADiagramm_2A" localSheetId="6" hidden="1">'ab 1972'!#REF!</definedName>
    <definedName name="_3__123Graph_ADiagramm_2A" localSheetId="5" hidden="1">'ab 1972'!#REF!</definedName>
    <definedName name="_3__123Graph_ADiagramm_2A" localSheetId="4" hidden="1">'ab 1972'!#REF!</definedName>
    <definedName name="_4__123Graph_ADiagramm_2A" localSheetId="11" hidden="1">'ab 1972'!#REF!</definedName>
    <definedName name="_4__123Graph_ADiagramm_2A" localSheetId="10" hidden="1">'ab 1972'!#REF!</definedName>
    <definedName name="_4__123Graph_ADiagramm_2A" localSheetId="9" hidden="1">'ab 1972'!#REF!</definedName>
    <definedName name="_4__123Graph_ADiagramm_2A" localSheetId="8" hidden="1">'ab 1972'!#REF!</definedName>
    <definedName name="_4__123Graph_ADiagramm_2A" localSheetId="7" hidden="1">'ab 1972'!#REF!</definedName>
    <definedName name="_4__123Graph_ADiagramm_2A" localSheetId="6" hidden="1">'ab 1972'!#REF!</definedName>
    <definedName name="_4__123Graph_ADiagramm_2A" localSheetId="5" hidden="1">'ab 1972'!#REF!</definedName>
    <definedName name="_4__123Graph_ADiagramm_2A" localSheetId="4" hidden="1">'ab 1972'!#REF!</definedName>
    <definedName name="_4__123Graph_ADiagramm_2A" hidden="1">'ab 1972'!#REF!</definedName>
    <definedName name="aa" localSheetId="8" hidden="1">'ab 1972'!#REF!</definedName>
    <definedName name="aa" localSheetId="7" hidden="1">'ab 1972'!#REF!</definedName>
    <definedName name="aa" localSheetId="6" hidden="1">'ab 1972'!#REF!</definedName>
    <definedName name="aa" localSheetId="5" hidden="1">'ab 1972'!#REF!</definedName>
    <definedName name="aa" localSheetId="4" hidden="1">'ab 1972'!#REF!</definedName>
    <definedName name="aa" hidden="1">'ab 1972'!#REF!</definedName>
    <definedName name="_xlnm.Print_Area" localSheetId="25">'ab 1972'!$A$1:$H$1336</definedName>
    <definedName name="_xlnm.Print_Area" localSheetId="20">'GJ 2005 2006'!$A$1:$I$276</definedName>
    <definedName name="_xlnm.Print_Area">'ab 1972'!$A$910:$H$950</definedName>
    <definedName name="_xlnm.Print_Titles" localSheetId="25">'ab 1972'!$1:$3</definedName>
    <definedName name="_xlnm.Print_Titles" localSheetId="13">'GJ 2012 2013'!$1:$4</definedName>
    <definedName name="_xlnm.Print_Titles" localSheetId="12">'GJ 2013 2014'!$1:$4</definedName>
    <definedName name="_xlnm.Print_Titles" localSheetId="11">'GJ 2014 2015'!$1:$4</definedName>
    <definedName name="_xlnm.Print_Titles" localSheetId="10">'GJ 2015 2016'!$1:$4</definedName>
    <definedName name="_xlnm.Print_Titles" localSheetId="9">'GJ 2016 2017'!$1:$4</definedName>
    <definedName name="_xlnm.Print_Titles" localSheetId="8">'GJ 2017 2018'!$1:$4</definedName>
    <definedName name="_xlnm.Print_Titles" localSheetId="7">'GJ 2018 2019'!$1:$4</definedName>
    <definedName name="_xlnm.Print_Titles" localSheetId="6">'GJ 2019 2020'!$1:$4</definedName>
    <definedName name="_xlnm.Print_Titles" localSheetId="5">'GJ 2020 2021'!$1:$4</definedName>
    <definedName name="_xlnm.Print_Titles" localSheetId="4">'GJ 2021 2022'!$1:$4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3" i="18" l="1"/>
  <c r="H192" i="18" l="1"/>
  <c r="H191" i="18"/>
  <c r="H190" i="18"/>
  <c r="H189" i="18"/>
  <c r="H188" i="18"/>
  <c r="H187" i="18"/>
  <c r="H186" i="18"/>
  <c r="H185" i="18"/>
  <c r="H184" i="18"/>
  <c r="H183" i="18"/>
  <c r="H182" i="18"/>
  <c r="H181" i="18"/>
  <c r="H180" i="18"/>
  <c r="H179" i="18"/>
  <c r="H178" i="18"/>
  <c r="H177" i="18"/>
  <c r="H176" i="18"/>
  <c r="H175" i="18"/>
  <c r="C18" i="8" l="1"/>
  <c r="C266" i="8"/>
  <c r="C265" i="8"/>
  <c r="C264" i="8"/>
  <c r="C263" i="8"/>
  <c r="C262" i="8"/>
  <c r="C261" i="8"/>
  <c r="C260" i="8"/>
  <c r="C259" i="8"/>
  <c r="C258" i="8"/>
  <c r="C257" i="8"/>
  <c r="C256" i="8"/>
  <c r="C255" i="8"/>
  <c r="C254" i="8"/>
  <c r="C253" i="8"/>
  <c r="C252" i="8"/>
  <c r="C251" i="8"/>
  <c r="C250" i="8"/>
  <c r="C249" i="8"/>
  <c r="C248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1" i="8"/>
  <c r="C42" i="8"/>
  <c r="C43" i="8"/>
  <c r="C44" i="8"/>
  <c r="C45" i="8"/>
  <c r="C46" i="8"/>
  <c r="C47" i="8"/>
  <c r="C48" i="8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59" i="7"/>
  <c r="C158" i="7"/>
  <c r="C157" i="7"/>
  <c r="C156" i="7"/>
  <c r="C155" i="7"/>
  <c r="C154" i="7"/>
  <c r="C153" i="7"/>
  <c r="C152" i="7"/>
  <c r="C151" i="7"/>
  <c r="C150" i="7"/>
  <c r="C40" i="8"/>
  <c r="C39" i="8"/>
  <c r="C38" i="8"/>
  <c r="C37" i="8"/>
  <c r="C36" i="8"/>
  <c r="C35" i="8"/>
  <c r="C34" i="8"/>
  <c r="C33" i="8"/>
  <c r="C32" i="8"/>
  <c r="C31" i="8"/>
  <c r="C30" i="8"/>
  <c r="C29" i="8"/>
  <c r="C27" i="8"/>
  <c r="C26" i="8"/>
  <c r="C25" i="8"/>
  <c r="C24" i="8"/>
  <c r="C23" i="8"/>
  <c r="C22" i="8"/>
  <c r="C10" i="8"/>
  <c r="C11" i="8"/>
  <c r="C12" i="8"/>
  <c r="C13" i="8"/>
  <c r="C14" i="8"/>
  <c r="C15" i="8"/>
  <c r="C16" i="8"/>
  <c r="C17" i="8"/>
  <c r="C19" i="8"/>
  <c r="C20" i="8"/>
  <c r="C21" i="8"/>
  <c r="C9" i="8"/>
  <c r="C91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9" i="7"/>
  <c r="C140" i="7"/>
  <c r="C141" i="7"/>
  <c r="C142" i="7"/>
  <c r="C143" i="7"/>
  <c r="C144" i="7"/>
  <c r="C145" i="7"/>
  <c r="C146" i="7"/>
  <c r="C147" i="7"/>
  <c r="C148" i="7"/>
  <c r="C149" i="7"/>
  <c r="C90" i="7"/>
  <c r="C89" i="7"/>
  <c r="C86" i="7"/>
  <c r="C87" i="7"/>
  <c r="C88" i="7"/>
  <c r="E5" i="1"/>
  <c r="G5" i="1"/>
  <c r="E6" i="1"/>
  <c r="G6" i="1"/>
  <c r="E7" i="1"/>
  <c r="G7" i="1"/>
  <c r="E8" i="1"/>
  <c r="G8" i="1"/>
  <c r="E9" i="1"/>
  <c r="G9" i="1"/>
  <c r="E10" i="1"/>
  <c r="G10" i="1"/>
  <c r="E11" i="1"/>
  <c r="G11" i="1"/>
  <c r="E12" i="1"/>
  <c r="G12" i="1"/>
  <c r="E13" i="1"/>
  <c r="G13" i="1"/>
  <c r="E14" i="1"/>
  <c r="G14" i="1"/>
  <c r="E15" i="1"/>
  <c r="G15" i="1"/>
  <c r="E16" i="1"/>
  <c r="G16" i="1"/>
  <c r="E17" i="1"/>
  <c r="G17" i="1"/>
  <c r="E18" i="1"/>
  <c r="G18" i="1"/>
  <c r="E19" i="1"/>
  <c r="G19" i="1"/>
  <c r="E20" i="1"/>
  <c r="G20" i="1"/>
  <c r="E21" i="1"/>
  <c r="G21" i="1"/>
  <c r="E22" i="1"/>
  <c r="G22" i="1"/>
  <c r="E23" i="1"/>
  <c r="G23" i="1"/>
  <c r="E24" i="1"/>
  <c r="G24" i="1"/>
  <c r="E25" i="1"/>
  <c r="G25" i="1"/>
  <c r="E26" i="1"/>
  <c r="G26" i="1"/>
  <c r="E27" i="1"/>
  <c r="G27" i="1"/>
  <c r="E28" i="1"/>
  <c r="G28" i="1"/>
  <c r="E29" i="1"/>
  <c r="G29" i="1"/>
  <c r="E30" i="1"/>
  <c r="G30" i="1"/>
  <c r="E31" i="1"/>
  <c r="G31" i="1"/>
  <c r="E32" i="1"/>
  <c r="G32" i="1"/>
  <c r="E33" i="1"/>
  <c r="G33" i="1"/>
  <c r="E34" i="1"/>
  <c r="G34" i="1"/>
  <c r="E35" i="1"/>
  <c r="G35" i="1"/>
  <c r="E36" i="1"/>
  <c r="G36" i="1"/>
  <c r="E37" i="1"/>
  <c r="G37" i="1"/>
  <c r="E38" i="1"/>
  <c r="G38" i="1"/>
  <c r="E39" i="1"/>
  <c r="G39" i="1"/>
  <c r="E40" i="1"/>
  <c r="G40" i="1"/>
  <c r="E41" i="1"/>
  <c r="G41" i="1"/>
  <c r="E42" i="1"/>
  <c r="G42" i="1"/>
  <c r="G43" i="1"/>
  <c r="E44" i="1"/>
  <c r="G44" i="1"/>
  <c r="E45" i="1"/>
  <c r="G45" i="1"/>
  <c r="E46" i="1"/>
  <c r="G46" i="1"/>
  <c r="E47" i="1"/>
  <c r="G47" i="1"/>
  <c r="E48" i="1"/>
  <c r="G48" i="1"/>
  <c r="E49" i="1"/>
  <c r="G49" i="1"/>
  <c r="E50" i="1"/>
  <c r="G50" i="1"/>
  <c r="E51" i="1"/>
  <c r="G51" i="1"/>
  <c r="E52" i="1"/>
  <c r="G52" i="1"/>
  <c r="E53" i="1"/>
  <c r="G53" i="1"/>
  <c r="E54" i="1"/>
  <c r="G54" i="1"/>
  <c r="E55" i="1"/>
  <c r="G55" i="1"/>
  <c r="E56" i="1"/>
  <c r="G56" i="1"/>
  <c r="E57" i="1"/>
  <c r="G57" i="1"/>
  <c r="E58" i="1"/>
  <c r="G58" i="1"/>
  <c r="E59" i="1"/>
  <c r="G59" i="1"/>
  <c r="E60" i="1"/>
  <c r="G60" i="1"/>
  <c r="E61" i="1"/>
  <c r="G61" i="1"/>
  <c r="E62" i="1"/>
  <c r="G62" i="1"/>
  <c r="E63" i="1"/>
  <c r="G63" i="1"/>
  <c r="E64" i="1"/>
  <c r="G64" i="1"/>
  <c r="E65" i="1"/>
  <c r="G65" i="1"/>
  <c r="E66" i="1"/>
  <c r="G66" i="1"/>
  <c r="E67" i="1"/>
  <c r="G67" i="1"/>
  <c r="E68" i="1"/>
  <c r="G68" i="1"/>
  <c r="E69" i="1"/>
  <c r="G69" i="1"/>
  <c r="E70" i="1"/>
  <c r="G70" i="1"/>
  <c r="E71" i="1"/>
  <c r="G71" i="1"/>
  <c r="E72" i="1"/>
  <c r="G72" i="1"/>
  <c r="E73" i="1"/>
  <c r="G73" i="1"/>
  <c r="E74" i="1"/>
  <c r="G74" i="1"/>
  <c r="E75" i="1"/>
  <c r="G75" i="1"/>
  <c r="E76" i="1"/>
  <c r="G76" i="1"/>
  <c r="E77" i="1"/>
  <c r="G77" i="1"/>
  <c r="E78" i="1"/>
  <c r="G78" i="1"/>
  <c r="E79" i="1"/>
  <c r="G79" i="1"/>
  <c r="E80" i="1"/>
  <c r="G80" i="1"/>
  <c r="E81" i="1"/>
  <c r="G81" i="1"/>
  <c r="G82" i="1"/>
  <c r="E83" i="1"/>
  <c r="G83" i="1"/>
  <c r="E84" i="1"/>
  <c r="G84" i="1"/>
  <c r="E85" i="1"/>
  <c r="G85" i="1"/>
  <c r="E86" i="1"/>
  <c r="G86" i="1"/>
  <c r="E87" i="1"/>
  <c r="G87" i="1"/>
  <c r="E88" i="1"/>
  <c r="G88" i="1"/>
  <c r="E89" i="1"/>
  <c r="G89" i="1"/>
  <c r="E90" i="1"/>
  <c r="G90" i="1"/>
  <c r="E91" i="1"/>
  <c r="G91" i="1"/>
  <c r="E92" i="1"/>
  <c r="G92" i="1"/>
  <c r="E93" i="1"/>
  <c r="G93" i="1"/>
  <c r="E94" i="1"/>
  <c r="G94" i="1"/>
  <c r="E95" i="1"/>
  <c r="G95" i="1"/>
  <c r="E96" i="1"/>
  <c r="G96" i="1"/>
  <c r="E97" i="1"/>
  <c r="G97" i="1"/>
  <c r="E98" i="1"/>
  <c r="G98" i="1"/>
  <c r="E99" i="1"/>
  <c r="G99" i="1"/>
  <c r="E100" i="1"/>
  <c r="G100" i="1"/>
  <c r="E101" i="1"/>
  <c r="G101" i="1"/>
  <c r="E102" i="1"/>
  <c r="G102" i="1"/>
  <c r="E103" i="1"/>
  <c r="G103" i="1"/>
  <c r="E104" i="1"/>
  <c r="G104" i="1"/>
  <c r="E105" i="1"/>
  <c r="G105" i="1"/>
  <c r="E106" i="1"/>
  <c r="G106" i="1"/>
  <c r="E107" i="1"/>
  <c r="G107" i="1"/>
  <c r="E108" i="1"/>
  <c r="G108" i="1"/>
  <c r="E109" i="1"/>
  <c r="G109" i="1"/>
  <c r="E110" i="1"/>
  <c r="G110" i="1"/>
  <c r="E111" i="1"/>
  <c r="G111" i="1"/>
  <c r="E112" i="1"/>
  <c r="G112" i="1"/>
  <c r="E113" i="1"/>
  <c r="G113" i="1"/>
  <c r="E114" i="1"/>
  <c r="G114" i="1"/>
  <c r="E115" i="1"/>
  <c r="G115" i="1"/>
  <c r="E116" i="1"/>
  <c r="G116" i="1"/>
  <c r="E117" i="1"/>
  <c r="G117" i="1"/>
  <c r="G118" i="1"/>
  <c r="E119" i="1"/>
  <c r="G119" i="1"/>
  <c r="E120" i="1"/>
  <c r="G120" i="1"/>
  <c r="E121" i="1"/>
  <c r="G121" i="1"/>
  <c r="E122" i="1"/>
  <c r="G122" i="1"/>
  <c r="E123" i="1"/>
  <c r="G123" i="1"/>
  <c r="E124" i="1"/>
  <c r="G124" i="1"/>
  <c r="E125" i="1"/>
  <c r="G125" i="1"/>
  <c r="E126" i="1"/>
  <c r="G126" i="1"/>
  <c r="E127" i="1"/>
  <c r="G127" i="1"/>
  <c r="E128" i="1"/>
  <c r="G128" i="1"/>
  <c r="E129" i="1"/>
  <c r="G129" i="1"/>
  <c r="E130" i="1"/>
  <c r="G130" i="1"/>
  <c r="E131" i="1"/>
  <c r="G131" i="1"/>
  <c r="E132" i="1"/>
  <c r="G132" i="1"/>
  <c r="E133" i="1"/>
  <c r="G133" i="1"/>
  <c r="E134" i="1"/>
  <c r="G134" i="1"/>
  <c r="E135" i="1"/>
  <c r="G135" i="1"/>
  <c r="E136" i="1"/>
  <c r="G136" i="1"/>
  <c r="E137" i="1"/>
  <c r="G137" i="1"/>
  <c r="E138" i="1"/>
  <c r="G138" i="1"/>
  <c r="E139" i="1"/>
  <c r="G139" i="1"/>
  <c r="E140" i="1"/>
  <c r="G140" i="1"/>
  <c r="E141" i="1"/>
  <c r="G141" i="1"/>
  <c r="E142" i="1"/>
  <c r="G142" i="1"/>
  <c r="E143" i="1"/>
  <c r="G143" i="1"/>
  <c r="G144" i="1"/>
  <c r="E145" i="1"/>
  <c r="G145" i="1"/>
  <c r="E146" i="1"/>
  <c r="G146" i="1"/>
  <c r="E147" i="1"/>
  <c r="G147" i="1"/>
  <c r="E148" i="1"/>
  <c r="G148" i="1"/>
  <c r="E149" i="1"/>
  <c r="G149" i="1"/>
  <c r="E150" i="1"/>
  <c r="G150" i="1"/>
  <c r="E151" i="1"/>
  <c r="G151" i="1"/>
  <c r="E152" i="1"/>
  <c r="G152" i="1"/>
  <c r="E153" i="1"/>
  <c r="G153" i="1"/>
  <c r="E154" i="1"/>
  <c r="G154" i="1"/>
  <c r="E155" i="1"/>
  <c r="G155" i="1"/>
  <c r="E156" i="1"/>
  <c r="G156" i="1"/>
  <c r="E157" i="1"/>
  <c r="G157" i="1"/>
  <c r="E158" i="1"/>
  <c r="G158" i="1"/>
  <c r="E159" i="1"/>
  <c r="G159" i="1"/>
  <c r="E160" i="1"/>
  <c r="G160" i="1"/>
  <c r="E161" i="1"/>
  <c r="G161" i="1"/>
  <c r="E162" i="1"/>
  <c r="G162" i="1"/>
  <c r="E163" i="1"/>
  <c r="G163" i="1"/>
  <c r="E164" i="1"/>
  <c r="G164" i="1"/>
  <c r="E165" i="1"/>
  <c r="G165" i="1"/>
  <c r="E166" i="1"/>
  <c r="G166" i="1"/>
  <c r="E167" i="1"/>
  <c r="G167" i="1"/>
  <c r="E168" i="1"/>
  <c r="G168" i="1"/>
  <c r="E169" i="1"/>
  <c r="G169" i="1"/>
  <c r="E170" i="1"/>
  <c r="G170" i="1"/>
  <c r="E171" i="1"/>
  <c r="G171" i="1"/>
  <c r="E172" i="1"/>
  <c r="G172" i="1"/>
  <c r="E173" i="1"/>
  <c r="G173" i="1"/>
  <c r="E174" i="1"/>
  <c r="G174" i="1"/>
  <c r="E175" i="1"/>
  <c r="G175" i="1"/>
  <c r="E176" i="1"/>
  <c r="G176" i="1"/>
  <c r="E177" i="1"/>
  <c r="G177" i="1"/>
  <c r="E178" i="1"/>
  <c r="G178" i="1"/>
  <c r="E179" i="1"/>
  <c r="G179" i="1"/>
  <c r="G180" i="1"/>
  <c r="E181" i="1"/>
  <c r="G181" i="1"/>
  <c r="E182" i="1"/>
  <c r="G182" i="1"/>
  <c r="E183" i="1"/>
  <c r="G183" i="1"/>
  <c r="E184" i="1"/>
  <c r="G184" i="1"/>
  <c r="E185" i="1"/>
  <c r="G185" i="1"/>
  <c r="E186" i="1"/>
  <c r="G186" i="1"/>
  <c r="E187" i="1"/>
  <c r="G187" i="1"/>
  <c r="E188" i="1"/>
  <c r="G188" i="1"/>
  <c r="E189" i="1"/>
  <c r="G189" i="1"/>
  <c r="E190" i="1"/>
  <c r="G190" i="1"/>
  <c r="E191" i="1"/>
  <c r="G191" i="1"/>
  <c r="E192" i="1"/>
  <c r="G192" i="1"/>
  <c r="E193" i="1"/>
  <c r="G193" i="1"/>
  <c r="E194" i="1"/>
  <c r="G194" i="1"/>
  <c r="E195" i="1"/>
  <c r="G195" i="1"/>
  <c r="E196" i="1"/>
  <c r="G196" i="1"/>
  <c r="E197" i="1"/>
  <c r="G197" i="1"/>
  <c r="E198" i="1"/>
  <c r="G198" i="1"/>
  <c r="E199" i="1"/>
  <c r="G199" i="1"/>
  <c r="E200" i="1"/>
  <c r="G200" i="1"/>
  <c r="E201" i="1"/>
  <c r="G201" i="1"/>
  <c r="E202" i="1"/>
  <c r="G202" i="1"/>
  <c r="E203" i="1"/>
  <c r="G203" i="1"/>
  <c r="E204" i="1"/>
  <c r="G204" i="1"/>
  <c r="E205" i="1"/>
  <c r="G205" i="1"/>
  <c r="E206" i="1"/>
  <c r="G206" i="1"/>
  <c r="E207" i="1"/>
  <c r="G207" i="1"/>
  <c r="E208" i="1"/>
  <c r="G208" i="1"/>
  <c r="E209" i="1"/>
  <c r="G209" i="1"/>
  <c r="E210" i="1"/>
  <c r="G210" i="1"/>
  <c r="G211" i="1"/>
  <c r="E212" i="1"/>
  <c r="G212" i="1"/>
  <c r="E213" i="1"/>
  <c r="G213" i="1"/>
  <c r="E214" i="1"/>
  <c r="G214" i="1"/>
  <c r="E215" i="1"/>
  <c r="G215" i="1"/>
  <c r="E216" i="1"/>
  <c r="G216" i="1"/>
  <c r="E217" i="1"/>
  <c r="G217" i="1"/>
  <c r="E218" i="1"/>
  <c r="G218" i="1"/>
  <c r="E219" i="1"/>
  <c r="G219" i="1"/>
  <c r="E220" i="1"/>
  <c r="G220" i="1"/>
  <c r="E221" i="1"/>
  <c r="G221" i="1"/>
  <c r="E222" i="1"/>
  <c r="G222" i="1"/>
  <c r="E223" i="1"/>
  <c r="G223" i="1"/>
  <c r="E224" i="1"/>
  <c r="G224" i="1"/>
  <c r="E225" i="1"/>
  <c r="G225" i="1"/>
  <c r="E226" i="1"/>
  <c r="G226" i="1"/>
  <c r="E227" i="1"/>
  <c r="G227" i="1"/>
  <c r="E228" i="1"/>
  <c r="G228" i="1"/>
  <c r="E229" i="1"/>
  <c r="G229" i="1"/>
  <c r="E230" i="1"/>
  <c r="G230" i="1"/>
  <c r="E231" i="1"/>
  <c r="G231" i="1"/>
  <c r="E232" i="1"/>
  <c r="G232" i="1"/>
  <c r="E233" i="1"/>
  <c r="G233" i="1"/>
  <c r="E234" i="1"/>
  <c r="G234" i="1"/>
  <c r="E235" i="1"/>
  <c r="G235" i="1"/>
  <c r="E236" i="1"/>
  <c r="G236" i="1"/>
  <c r="E237" i="1"/>
  <c r="G237" i="1"/>
  <c r="E238" i="1"/>
  <c r="G238" i="1"/>
  <c r="E239" i="1"/>
  <c r="G239" i="1"/>
  <c r="E240" i="1"/>
  <c r="G240" i="1"/>
  <c r="E241" i="1"/>
  <c r="G241" i="1"/>
  <c r="E242" i="1"/>
  <c r="G242" i="1"/>
  <c r="E243" i="1"/>
  <c r="G243" i="1"/>
  <c r="E244" i="1"/>
  <c r="G244" i="1"/>
  <c r="E245" i="1"/>
  <c r="G245" i="1"/>
  <c r="E246" i="1"/>
  <c r="G246" i="1"/>
  <c r="E247" i="1"/>
  <c r="G247" i="1"/>
  <c r="E248" i="1"/>
  <c r="G248" i="1"/>
  <c r="E249" i="1"/>
  <c r="G249" i="1"/>
  <c r="G250" i="1"/>
  <c r="E251" i="1"/>
  <c r="G251" i="1"/>
  <c r="E252" i="1"/>
  <c r="G252" i="1"/>
  <c r="E253" i="1"/>
  <c r="G253" i="1"/>
  <c r="E254" i="1"/>
  <c r="G254" i="1"/>
  <c r="E255" i="1"/>
  <c r="G255" i="1"/>
  <c r="E256" i="1"/>
  <c r="G256" i="1"/>
  <c r="E257" i="1"/>
  <c r="G257" i="1"/>
  <c r="E258" i="1"/>
  <c r="G258" i="1"/>
  <c r="E259" i="1"/>
  <c r="G259" i="1"/>
  <c r="E260" i="1"/>
  <c r="G260" i="1"/>
  <c r="E261" i="1"/>
  <c r="G261" i="1"/>
  <c r="E262" i="1"/>
  <c r="G262" i="1"/>
  <c r="E263" i="1"/>
  <c r="G263" i="1"/>
  <c r="E264" i="1"/>
  <c r="G264" i="1"/>
  <c r="E265" i="1"/>
  <c r="G265" i="1"/>
  <c r="E266" i="1"/>
  <c r="G266" i="1"/>
  <c r="E267" i="1"/>
  <c r="G267" i="1"/>
  <c r="E268" i="1"/>
  <c r="G268" i="1"/>
  <c r="E269" i="1"/>
  <c r="G269" i="1"/>
  <c r="E270" i="1"/>
  <c r="G270" i="1"/>
  <c r="E271" i="1"/>
  <c r="G271" i="1"/>
  <c r="E272" i="1"/>
  <c r="G272" i="1"/>
  <c r="E273" i="1"/>
  <c r="G273" i="1"/>
  <c r="E274" i="1"/>
  <c r="G274" i="1"/>
  <c r="E275" i="1"/>
  <c r="G275" i="1"/>
  <c r="E276" i="1"/>
  <c r="G276" i="1"/>
  <c r="E277" i="1"/>
  <c r="G277" i="1"/>
  <c r="E278" i="1"/>
  <c r="G278" i="1"/>
  <c r="E279" i="1"/>
  <c r="G279" i="1"/>
  <c r="E280" i="1"/>
  <c r="G280" i="1"/>
  <c r="E281" i="1"/>
  <c r="G281" i="1"/>
  <c r="E282" i="1"/>
  <c r="G282" i="1"/>
  <c r="E283" i="1"/>
  <c r="G283" i="1"/>
  <c r="E284" i="1"/>
  <c r="G284" i="1"/>
  <c r="E285" i="1"/>
  <c r="G285" i="1"/>
  <c r="E286" i="1"/>
  <c r="G286" i="1"/>
  <c r="E287" i="1"/>
  <c r="G287" i="1"/>
  <c r="E288" i="1"/>
  <c r="G288" i="1"/>
  <c r="E289" i="1"/>
  <c r="G289" i="1"/>
  <c r="E290" i="1"/>
  <c r="G290" i="1"/>
  <c r="E291" i="1"/>
  <c r="G291" i="1"/>
  <c r="E292" i="1"/>
  <c r="G292" i="1"/>
  <c r="E293" i="1"/>
  <c r="G293" i="1"/>
  <c r="E294" i="1"/>
  <c r="G294" i="1"/>
  <c r="G295" i="1"/>
  <c r="E296" i="1"/>
  <c r="G296" i="1"/>
  <c r="E297" i="1"/>
  <c r="G297" i="1"/>
  <c r="E298" i="1"/>
  <c r="G298" i="1"/>
  <c r="E299" i="1"/>
  <c r="G299" i="1"/>
  <c r="E300" i="1"/>
  <c r="G300" i="1"/>
  <c r="E301" i="1"/>
  <c r="G301" i="1"/>
  <c r="E302" i="1"/>
  <c r="G302" i="1"/>
  <c r="E303" i="1"/>
  <c r="G303" i="1"/>
  <c r="E304" i="1"/>
  <c r="G304" i="1"/>
  <c r="E305" i="1"/>
  <c r="G305" i="1"/>
  <c r="E306" i="1"/>
  <c r="G306" i="1"/>
  <c r="E307" i="1"/>
  <c r="G307" i="1"/>
  <c r="E308" i="1"/>
  <c r="G308" i="1"/>
  <c r="E309" i="1"/>
  <c r="G309" i="1"/>
  <c r="E310" i="1"/>
  <c r="G310" i="1"/>
  <c r="E311" i="1"/>
  <c r="G311" i="1"/>
  <c r="E312" i="1"/>
  <c r="G312" i="1"/>
  <c r="E313" i="1"/>
  <c r="G313" i="1"/>
  <c r="E314" i="1"/>
  <c r="G314" i="1"/>
  <c r="E315" i="1"/>
  <c r="G315" i="1"/>
  <c r="E316" i="1"/>
  <c r="G316" i="1"/>
  <c r="E317" i="1"/>
  <c r="G317" i="1"/>
  <c r="E318" i="1"/>
  <c r="G318" i="1"/>
  <c r="E319" i="1"/>
  <c r="G319" i="1"/>
  <c r="E320" i="1"/>
  <c r="G320" i="1"/>
  <c r="E321" i="1"/>
  <c r="G321" i="1"/>
  <c r="E322" i="1"/>
  <c r="G322" i="1"/>
  <c r="E323" i="1"/>
  <c r="G323" i="1"/>
  <c r="E324" i="1"/>
  <c r="G324" i="1"/>
  <c r="E325" i="1"/>
  <c r="G325" i="1"/>
  <c r="E326" i="1"/>
  <c r="G326" i="1"/>
  <c r="E327" i="1"/>
  <c r="G327" i="1"/>
  <c r="E328" i="1"/>
  <c r="G328" i="1"/>
  <c r="E329" i="1"/>
  <c r="G329" i="1"/>
  <c r="E330" i="1"/>
  <c r="G330" i="1"/>
  <c r="E331" i="1"/>
  <c r="G331" i="1"/>
  <c r="E332" i="1"/>
  <c r="G332" i="1"/>
  <c r="E333" i="1"/>
  <c r="G333" i="1"/>
  <c r="E334" i="1"/>
  <c r="G334" i="1"/>
  <c r="E335" i="1"/>
  <c r="G335" i="1"/>
  <c r="G336" i="1"/>
  <c r="E337" i="1"/>
  <c r="G337" i="1"/>
  <c r="E338" i="1"/>
  <c r="G338" i="1"/>
  <c r="E339" i="1"/>
  <c r="G339" i="1"/>
  <c r="E340" i="1"/>
  <c r="G340" i="1"/>
  <c r="E341" i="1"/>
  <c r="G341" i="1"/>
  <c r="E342" i="1"/>
  <c r="G342" i="1"/>
  <c r="E343" i="1"/>
  <c r="G343" i="1"/>
  <c r="E344" i="1"/>
  <c r="G344" i="1"/>
  <c r="E345" i="1"/>
  <c r="G345" i="1"/>
  <c r="E346" i="1"/>
  <c r="G346" i="1"/>
  <c r="E347" i="1"/>
  <c r="G347" i="1"/>
  <c r="E348" i="1"/>
  <c r="G348" i="1"/>
  <c r="E349" i="1"/>
  <c r="G349" i="1"/>
  <c r="E350" i="1"/>
  <c r="G350" i="1"/>
  <c r="E351" i="1"/>
  <c r="G351" i="1"/>
  <c r="E352" i="1"/>
  <c r="G352" i="1"/>
  <c r="E353" i="1"/>
  <c r="G353" i="1"/>
  <c r="E354" i="1"/>
  <c r="G354" i="1"/>
  <c r="E355" i="1"/>
  <c r="G355" i="1"/>
  <c r="E356" i="1"/>
  <c r="G356" i="1"/>
  <c r="E357" i="1"/>
  <c r="G357" i="1"/>
  <c r="E358" i="1"/>
  <c r="G358" i="1"/>
  <c r="E359" i="1"/>
  <c r="G359" i="1"/>
  <c r="E360" i="1"/>
  <c r="G360" i="1"/>
  <c r="E361" i="1"/>
  <c r="G361" i="1"/>
  <c r="E362" i="1"/>
  <c r="G362" i="1"/>
  <c r="E363" i="1"/>
  <c r="G363" i="1"/>
  <c r="E364" i="1"/>
  <c r="G364" i="1"/>
  <c r="E365" i="1"/>
  <c r="G365" i="1"/>
  <c r="E366" i="1"/>
  <c r="G366" i="1"/>
  <c r="E367" i="1"/>
  <c r="G367" i="1"/>
  <c r="E368" i="1"/>
  <c r="G368" i="1"/>
  <c r="E369" i="1"/>
  <c r="G369" i="1"/>
  <c r="E370" i="1"/>
  <c r="G370" i="1"/>
  <c r="E371" i="1"/>
  <c r="G371" i="1"/>
  <c r="E372" i="1"/>
  <c r="G372" i="1"/>
  <c r="E373" i="1"/>
  <c r="G373" i="1"/>
  <c r="E374" i="1"/>
  <c r="G374" i="1"/>
  <c r="E375" i="1"/>
  <c r="G375" i="1"/>
  <c r="E376" i="1"/>
  <c r="G376" i="1"/>
  <c r="E377" i="1"/>
  <c r="G377" i="1"/>
  <c r="E378" i="1"/>
  <c r="G378" i="1"/>
  <c r="E379" i="1"/>
  <c r="G379" i="1"/>
  <c r="E380" i="1"/>
  <c r="G380" i="1"/>
  <c r="E381" i="1"/>
  <c r="G381" i="1"/>
  <c r="E382" i="1"/>
  <c r="G382" i="1"/>
  <c r="E383" i="1"/>
  <c r="G383" i="1"/>
  <c r="E384" i="1"/>
  <c r="G384" i="1"/>
  <c r="E385" i="1"/>
  <c r="G385" i="1"/>
  <c r="E386" i="1"/>
  <c r="G386" i="1"/>
  <c r="E387" i="1"/>
  <c r="G387" i="1"/>
  <c r="E388" i="1"/>
  <c r="G388" i="1"/>
  <c r="E389" i="1"/>
  <c r="G389" i="1"/>
  <c r="E390" i="1"/>
  <c r="G390" i="1"/>
  <c r="E391" i="1"/>
  <c r="G391" i="1"/>
  <c r="E392" i="1"/>
  <c r="G392" i="1"/>
  <c r="E393" i="1"/>
  <c r="G393" i="1"/>
  <c r="G394" i="1"/>
  <c r="E395" i="1"/>
  <c r="G395" i="1"/>
  <c r="E396" i="1"/>
  <c r="G396" i="1"/>
  <c r="E397" i="1"/>
  <c r="G397" i="1"/>
  <c r="E398" i="1"/>
  <c r="G398" i="1"/>
  <c r="E399" i="1"/>
  <c r="G399" i="1"/>
  <c r="E400" i="1"/>
  <c r="G400" i="1"/>
  <c r="E401" i="1"/>
  <c r="G401" i="1"/>
  <c r="E402" i="1"/>
  <c r="G402" i="1"/>
  <c r="E403" i="1"/>
  <c r="G403" i="1"/>
  <c r="E404" i="1"/>
  <c r="G404" i="1"/>
  <c r="E405" i="1"/>
  <c r="G405" i="1"/>
  <c r="E406" i="1"/>
  <c r="G406" i="1"/>
  <c r="E407" i="1"/>
  <c r="G407" i="1"/>
  <c r="E408" i="1"/>
  <c r="G408" i="1"/>
  <c r="E409" i="1"/>
  <c r="G409" i="1"/>
  <c r="E410" i="1"/>
  <c r="G410" i="1"/>
  <c r="E411" i="1"/>
  <c r="G411" i="1"/>
  <c r="E412" i="1"/>
  <c r="G412" i="1"/>
  <c r="E413" i="1"/>
  <c r="G413" i="1"/>
  <c r="E414" i="1"/>
  <c r="G414" i="1"/>
  <c r="E415" i="1"/>
  <c r="G415" i="1"/>
  <c r="E416" i="1"/>
  <c r="G416" i="1"/>
  <c r="E417" i="1"/>
  <c r="G417" i="1"/>
  <c r="E418" i="1"/>
  <c r="G418" i="1"/>
  <c r="E419" i="1"/>
  <c r="G419" i="1"/>
  <c r="E420" i="1"/>
  <c r="G420" i="1"/>
  <c r="E421" i="1"/>
  <c r="G421" i="1"/>
  <c r="E422" i="1"/>
  <c r="G422" i="1"/>
  <c r="E423" i="1"/>
  <c r="G423" i="1"/>
  <c r="E424" i="1"/>
  <c r="G424" i="1"/>
  <c r="E425" i="1"/>
  <c r="G425" i="1"/>
  <c r="E426" i="1"/>
  <c r="G426" i="1"/>
  <c r="E427" i="1"/>
  <c r="G427" i="1"/>
  <c r="E428" i="1"/>
  <c r="G428" i="1"/>
  <c r="E429" i="1"/>
  <c r="G429" i="1"/>
  <c r="E430" i="1"/>
  <c r="G430" i="1"/>
  <c r="E431" i="1"/>
  <c r="G431" i="1"/>
  <c r="E432" i="1"/>
  <c r="G432" i="1"/>
  <c r="E433" i="1"/>
  <c r="G433" i="1"/>
  <c r="E434" i="1"/>
  <c r="G434" i="1"/>
  <c r="E435" i="1"/>
  <c r="G435" i="1"/>
  <c r="E436" i="1"/>
  <c r="G436" i="1"/>
  <c r="E437" i="1"/>
  <c r="G437" i="1"/>
  <c r="E438" i="1"/>
  <c r="G438" i="1"/>
  <c r="E439" i="1"/>
  <c r="G439" i="1"/>
  <c r="E440" i="1"/>
  <c r="G440" i="1"/>
  <c r="E441" i="1"/>
  <c r="G441" i="1"/>
  <c r="G442" i="1"/>
  <c r="E443" i="1"/>
  <c r="G443" i="1"/>
  <c r="E444" i="1"/>
  <c r="G444" i="1"/>
  <c r="E445" i="1"/>
  <c r="G445" i="1"/>
  <c r="E446" i="1"/>
  <c r="G446" i="1"/>
  <c r="E447" i="1"/>
  <c r="G447" i="1"/>
  <c r="E448" i="1"/>
  <c r="G448" i="1"/>
  <c r="E449" i="1"/>
  <c r="G449" i="1"/>
  <c r="E450" i="1"/>
  <c r="G450" i="1"/>
  <c r="E451" i="1"/>
  <c r="G451" i="1"/>
  <c r="E452" i="1"/>
  <c r="G452" i="1"/>
  <c r="E453" i="1"/>
  <c r="G453" i="1"/>
  <c r="E454" i="1"/>
  <c r="G454" i="1"/>
  <c r="E455" i="1"/>
  <c r="G455" i="1"/>
  <c r="E456" i="1"/>
  <c r="G456" i="1"/>
  <c r="E457" i="1"/>
  <c r="G457" i="1"/>
  <c r="E458" i="1"/>
  <c r="G458" i="1"/>
  <c r="E459" i="1"/>
  <c r="G459" i="1"/>
  <c r="E460" i="1"/>
  <c r="G460" i="1"/>
  <c r="E461" i="1"/>
  <c r="G461" i="1"/>
  <c r="E462" i="1"/>
  <c r="G462" i="1"/>
  <c r="E463" i="1"/>
  <c r="G463" i="1"/>
  <c r="E464" i="1"/>
  <c r="G464" i="1"/>
  <c r="E465" i="1"/>
  <c r="G465" i="1"/>
  <c r="E466" i="1"/>
  <c r="G466" i="1"/>
  <c r="E467" i="1"/>
  <c r="G467" i="1"/>
  <c r="E468" i="1"/>
  <c r="G468" i="1"/>
  <c r="E469" i="1"/>
  <c r="G469" i="1"/>
  <c r="E470" i="1"/>
  <c r="G470" i="1"/>
  <c r="E471" i="1"/>
  <c r="G471" i="1"/>
  <c r="E472" i="1"/>
  <c r="G472" i="1"/>
  <c r="E473" i="1"/>
  <c r="G473" i="1"/>
  <c r="E474" i="1"/>
  <c r="G474" i="1"/>
  <c r="E475" i="1"/>
  <c r="G475" i="1"/>
  <c r="E476" i="1"/>
  <c r="G476" i="1"/>
  <c r="E477" i="1"/>
  <c r="G477" i="1"/>
  <c r="E478" i="1"/>
  <c r="G478" i="1"/>
  <c r="E479" i="1"/>
  <c r="G479" i="1"/>
  <c r="E480" i="1"/>
  <c r="G480" i="1"/>
  <c r="E481" i="1"/>
  <c r="G481" i="1"/>
  <c r="E482" i="1"/>
  <c r="G482" i="1"/>
  <c r="E483" i="1"/>
  <c r="G483" i="1"/>
  <c r="E484" i="1"/>
  <c r="G484" i="1"/>
  <c r="G485" i="1"/>
  <c r="E486" i="1"/>
  <c r="G486" i="1"/>
  <c r="E487" i="1"/>
  <c r="G487" i="1"/>
  <c r="E488" i="1"/>
  <c r="G488" i="1"/>
  <c r="E489" i="1"/>
  <c r="G489" i="1"/>
  <c r="E490" i="1"/>
  <c r="G490" i="1"/>
  <c r="E491" i="1"/>
  <c r="G491" i="1"/>
  <c r="E492" i="1"/>
  <c r="G492" i="1"/>
  <c r="E493" i="1"/>
  <c r="G493" i="1"/>
  <c r="E494" i="1"/>
  <c r="G494" i="1"/>
  <c r="E495" i="1"/>
  <c r="G495" i="1"/>
  <c r="E496" i="1"/>
  <c r="G496" i="1"/>
  <c r="E497" i="1"/>
  <c r="G497" i="1"/>
  <c r="E498" i="1"/>
  <c r="G498" i="1"/>
  <c r="E499" i="1"/>
  <c r="G499" i="1"/>
  <c r="E500" i="1"/>
  <c r="G500" i="1"/>
  <c r="E501" i="1"/>
  <c r="G501" i="1"/>
  <c r="E502" i="1"/>
  <c r="G502" i="1"/>
  <c r="E503" i="1"/>
  <c r="G503" i="1"/>
  <c r="E504" i="1"/>
  <c r="G504" i="1"/>
  <c r="E505" i="1"/>
  <c r="G505" i="1"/>
  <c r="E506" i="1"/>
  <c r="G506" i="1"/>
  <c r="E507" i="1"/>
  <c r="G507" i="1"/>
  <c r="E508" i="1"/>
  <c r="G508" i="1"/>
  <c r="E509" i="1"/>
  <c r="G509" i="1"/>
  <c r="E510" i="1"/>
  <c r="G510" i="1"/>
  <c r="E511" i="1"/>
  <c r="G511" i="1"/>
  <c r="E512" i="1"/>
  <c r="G512" i="1"/>
  <c r="E513" i="1"/>
  <c r="G513" i="1"/>
  <c r="E514" i="1"/>
  <c r="G514" i="1"/>
  <c r="E515" i="1"/>
  <c r="G515" i="1"/>
  <c r="E516" i="1"/>
  <c r="G516" i="1"/>
  <c r="E517" i="1"/>
  <c r="G517" i="1"/>
  <c r="E518" i="1"/>
  <c r="G518" i="1"/>
  <c r="E519" i="1"/>
  <c r="G519" i="1"/>
  <c r="E520" i="1"/>
  <c r="G520" i="1"/>
  <c r="E521" i="1"/>
  <c r="G521" i="1"/>
  <c r="E522" i="1"/>
  <c r="G522" i="1"/>
  <c r="E523" i="1"/>
  <c r="G523" i="1"/>
  <c r="E524" i="1"/>
  <c r="G524" i="1"/>
  <c r="E525" i="1"/>
  <c r="G525" i="1"/>
  <c r="E526" i="1"/>
  <c r="G526" i="1"/>
  <c r="E527" i="1"/>
  <c r="G527" i="1"/>
  <c r="E528" i="1"/>
  <c r="G528" i="1"/>
  <c r="E529" i="1"/>
  <c r="G529" i="1"/>
  <c r="E530" i="1"/>
  <c r="G530" i="1"/>
  <c r="E531" i="1"/>
  <c r="G531" i="1"/>
  <c r="E532" i="1"/>
  <c r="G532" i="1"/>
  <c r="E533" i="1"/>
  <c r="G533" i="1"/>
  <c r="G534" i="1"/>
  <c r="E535" i="1"/>
  <c r="G535" i="1"/>
  <c r="E536" i="1"/>
  <c r="G536" i="1"/>
  <c r="E537" i="1"/>
  <c r="G537" i="1"/>
  <c r="E538" i="1"/>
  <c r="G538" i="1"/>
  <c r="E539" i="1"/>
  <c r="G539" i="1"/>
  <c r="E540" i="1"/>
  <c r="G540" i="1"/>
  <c r="E541" i="1"/>
  <c r="G541" i="1"/>
  <c r="E542" i="1"/>
  <c r="G542" i="1"/>
  <c r="E543" i="1"/>
  <c r="G543" i="1"/>
  <c r="E544" i="1"/>
  <c r="G544" i="1"/>
  <c r="E545" i="1"/>
  <c r="G545" i="1"/>
  <c r="E546" i="1"/>
  <c r="G546" i="1"/>
  <c r="E547" i="1"/>
  <c r="G547" i="1"/>
  <c r="E548" i="1"/>
  <c r="G548" i="1"/>
  <c r="E549" i="1"/>
  <c r="G549" i="1"/>
  <c r="E550" i="1"/>
  <c r="G550" i="1"/>
  <c r="E551" i="1"/>
  <c r="G551" i="1"/>
  <c r="E552" i="1"/>
  <c r="G552" i="1"/>
  <c r="E553" i="1"/>
  <c r="G553" i="1"/>
  <c r="E554" i="1"/>
  <c r="G554" i="1"/>
  <c r="E555" i="1"/>
  <c r="G555" i="1"/>
  <c r="E556" i="1"/>
  <c r="G556" i="1"/>
  <c r="E557" i="1"/>
  <c r="G557" i="1"/>
  <c r="E558" i="1"/>
  <c r="G558" i="1"/>
  <c r="E559" i="1"/>
  <c r="G559" i="1"/>
  <c r="E560" i="1"/>
  <c r="G560" i="1"/>
  <c r="E561" i="1"/>
  <c r="G561" i="1"/>
  <c r="E562" i="1"/>
  <c r="G562" i="1"/>
  <c r="E563" i="1"/>
  <c r="G563" i="1"/>
  <c r="E564" i="1"/>
  <c r="G564" i="1"/>
  <c r="E565" i="1"/>
  <c r="G565" i="1"/>
  <c r="E566" i="1"/>
  <c r="G566" i="1"/>
  <c r="E567" i="1"/>
  <c r="G567" i="1"/>
  <c r="E568" i="1"/>
  <c r="G568" i="1"/>
  <c r="E569" i="1"/>
  <c r="G569" i="1"/>
  <c r="E570" i="1"/>
  <c r="G570" i="1"/>
  <c r="E571" i="1"/>
  <c r="G571" i="1"/>
  <c r="E572" i="1"/>
  <c r="G572" i="1"/>
  <c r="E573" i="1"/>
  <c r="G573" i="1"/>
  <c r="E574" i="1"/>
  <c r="G574" i="1"/>
  <c r="E575" i="1"/>
  <c r="G575" i="1"/>
  <c r="E576" i="1"/>
  <c r="G576" i="1"/>
  <c r="E577" i="1"/>
  <c r="G577" i="1"/>
  <c r="E578" i="1"/>
  <c r="G578" i="1"/>
  <c r="G579" i="1"/>
  <c r="E580" i="1"/>
  <c r="G580" i="1"/>
  <c r="E581" i="1"/>
  <c r="G581" i="1"/>
  <c r="E582" i="1"/>
  <c r="G582" i="1"/>
  <c r="E583" i="1"/>
  <c r="G583" i="1"/>
  <c r="E584" i="1"/>
  <c r="G584" i="1"/>
  <c r="E585" i="1"/>
  <c r="G585" i="1"/>
  <c r="E586" i="1"/>
  <c r="G586" i="1"/>
  <c r="E587" i="1"/>
  <c r="G587" i="1"/>
  <c r="E588" i="1"/>
  <c r="G588" i="1"/>
  <c r="E589" i="1"/>
  <c r="G589" i="1"/>
  <c r="E590" i="1"/>
  <c r="G590" i="1"/>
  <c r="E591" i="1"/>
  <c r="G591" i="1"/>
  <c r="E592" i="1"/>
  <c r="G592" i="1"/>
  <c r="E593" i="1"/>
  <c r="G593" i="1"/>
  <c r="E594" i="1"/>
  <c r="G594" i="1"/>
  <c r="E595" i="1"/>
  <c r="G595" i="1"/>
  <c r="E596" i="1"/>
  <c r="G596" i="1"/>
  <c r="E597" i="1"/>
  <c r="G597" i="1"/>
  <c r="E598" i="1"/>
  <c r="G598" i="1"/>
  <c r="E599" i="1"/>
  <c r="G599" i="1"/>
  <c r="E600" i="1"/>
  <c r="G600" i="1"/>
  <c r="E601" i="1"/>
  <c r="G601" i="1"/>
  <c r="E602" i="1"/>
  <c r="G602" i="1"/>
  <c r="E603" i="1"/>
  <c r="G603" i="1"/>
  <c r="E604" i="1"/>
  <c r="G604" i="1"/>
  <c r="E605" i="1"/>
  <c r="G605" i="1"/>
  <c r="E606" i="1"/>
  <c r="G606" i="1"/>
  <c r="E607" i="1"/>
  <c r="G607" i="1"/>
  <c r="E608" i="1"/>
  <c r="G608" i="1"/>
  <c r="E609" i="1"/>
  <c r="G609" i="1"/>
  <c r="E610" i="1"/>
  <c r="G610" i="1"/>
  <c r="E611" i="1"/>
  <c r="G611" i="1"/>
  <c r="E612" i="1"/>
  <c r="G612" i="1"/>
  <c r="E613" i="1"/>
  <c r="G613" i="1"/>
  <c r="E614" i="1"/>
  <c r="G614" i="1"/>
  <c r="E615" i="1"/>
  <c r="G615" i="1"/>
  <c r="E616" i="1"/>
  <c r="G616" i="1"/>
  <c r="G617" i="1"/>
  <c r="E618" i="1"/>
  <c r="G618" i="1"/>
  <c r="E619" i="1"/>
  <c r="G619" i="1"/>
  <c r="E620" i="1"/>
  <c r="G620" i="1"/>
  <c r="E621" i="1"/>
  <c r="G621" i="1"/>
  <c r="E622" i="1"/>
  <c r="G622" i="1"/>
  <c r="E623" i="1"/>
  <c r="G623" i="1"/>
  <c r="E624" i="1"/>
  <c r="G624" i="1"/>
  <c r="E625" i="1"/>
  <c r="G625" i="1"/>
  <c r="E626" i="1"/>
  <c r="G626" i="1"/>
  <c r="E627" i="1"/>
  <c r="G627" i="1"/>
  <c r="E628" i="1"/>
  <c r="G628" i="1"/>
  <c r="E629" i="1"/>
  <c r="G629" i="1"/>
  <c r="E630" i="1"/>
  <c r="G630" i="1"/>
  <c r="E631" i="1"/>
  <c r="G631" i="1"/>
  <c r="E632" i="1"/>
  <c r="G632" i="1"/>
  <c r="E633" i="1"/>
  <c r="G633" i="1"/>
  <c r="E634" i="1"/>
  <c r="G634" i="1"/>
  <c r="E635" i="1"/>
  <c r="G635" i="1"/>
  <c r="E636" i="1"/>
  <c r="G636" i="1"/>
  <c r="E637" i="1"/>
  <c r="G637" i="1"/>
  <c r="E638" i="1"/>
  <c r="G638" i="1"/>
  <c r="E639" i="1"/>
  <c r="G639" i="1"/>
  <c r="E640" i="1"/>
  <c r="G640" i="1"/>
  <c r="E641" i="1"/>
  <c r="G641" i="1"/>
  <c r="E642" i="1"/>
  <c r="G642" i="1"/>
  <c r="E643" i="1"/>
  <c r="G643" i="1"/>
  <c r="E644" i="1"/>
  <c r="G644" i="1"/>
  <c r="E645" i="1"/>
  <c r="G645" i="1"/>
  <c r="E646" i="1"/>
  <c r="G646" i="1"/>
  <c r="E647" i="1"/>
  <c r="G647" i="1"/>
  <c r="E648" i="1"/>
  <c r="G648" i="1"/>
  <c r="E649" i="1"/>
  <c r="G649" i="1"/>
  <c r="E650" i="1"/>
  <c r="G650" i="1"/>
  <c r="E651" i="1"/>
  <c r="G651" i="1"/>
  <c r="E652" i="1"/>
  <c r="G652" i="1"/>
  <c r="E653" i="1"/>
  <c r="G653" i="1"/>
  <c r="G654" i="1"/>
  <c r="E655" i="1"/>
  <c r="G655" i="1"/>
  <c r="E656" i="1"/>
  <c r="G656" i="1"/>
  <c r="E657" i="1"/>
  <c r="G657" i="1"/>
  <c r="E658" i="1"/>
  <c r="G658" i="1"/>
  <c r="E659" i="1"/>
  <c r="G659" i="1"/>
  <c r="E660" i="1"/>
  <c r="G660" i="1"/>
  <c r="E661" i="1"/>
  <c r="G661" i="1"/>
  <c r="E662" i="1"/>
  <c r="G662" i="1"/>
  <c r="E663" i="1"/>
  <c r="G663" i="1"/>
  <c r="E664" i="1"/>
  <c r="G664" i="1"/>
  <c r="E665" i="1"/>
  <c r="G665" i="1"/>
  <c r="E666" i="1"/>
  <c r="G666" i="1"/>
  <c r="E667" i="1"/>
  <c r="G667" i="1"/>
  <c r="E668" i="1"/>
  <c r="G668" i="1"/>
  <c r="E669" i="1"/>
  <c r="G669" i="1"/>
  <c r="E670" i="1"/>
  <c r="G670" i="1"/>
  <c r="E671" i="1"/>
  <c r="G671" i="1"/>
  <c r="E672" i="1"/>
  <c r="G672" i="1"/>
  <c r="E673" i="1"/>
  <c r="G673" i="1"/>
  <c r="E674" i="1"/>
  <c r="G674" i="1"/>
  <c r="E675" i="1"/>
  <c r="G675" i="1"/>
  <c r="E676" i="1"/>
  <c r="G676" i="1"/>
  <c r="E677" i="1"/>
  <c r="G677" i="1"/>
  <c r="E678" i="1"/>
  <c r="G678" i="1"/>
  <c r="E679" i="1"/>
  <c r="G679" i="1"/>
  <c r="E680" i="1"/>
  <c r="G680" i="1"/>
  <c r="E681" i="1"/>
  <c r="G681" i="1"/>
  <c r="E682" i="1"/>
  <c r="G682" i="1"/>
  <c r="E683" i="1"/>
  <c r="G683" i="1"/>
  <c r="E684" i="1"/>
  <c r="G684" i="1"/>
  <c r="E685" i="1"/>
  <c r="G685" i="1"/>
  <c r="E686" i="1"/>
  <c r="G686" i="1"/>
  <c r="G687" i="1"/>
  <c r="E688" i="1"/>
  <c r="G688" i="1"/>
  <c r="E689" i="1"/>
  <c r="G689" i="1"/>
  <c r="E690" i="1"/>
  <c r="G690" i="1"/>
  <c r="E691" i="1"/>
  <c r="G691" i="1"/>
  <c r="E692" i="1"/>
  <c r="G692" i="1"/>
  <c r="E693" i="1"/>
  <c r="G693" i="1"/>
  <c r="E694" i="1"/>
  <c r="G694" i="1"/>
  <c r="E695" i="1"/>
  <c r="G695" i="1"/>
  <c r="E696" i="1"/>
  <c r="G696" i="1"/>
  <c r="E697" i="1"/>
  <c r="G697" i="1"/>
  <c r="E698" i="1"/>
  <c r="G698" i="1"/>
  <c r="E699" i="1"/>
  <c r="G699" i="1"/>
  <c r="E700" i="1"/>
  <c r="G700" i="1"/>
  <c r="E701" i="1"/>
  <c r="G701" i="1"/>
  <c r="E702" i="1"/>
  <c r="G702" i="1"/>
  <c r="E703" i="1"/>
  <c r="G703" i="1"/>
  <c r="E704" i="1"/>
  <c r="G704" i="1"/>
  <c r="E705" i="1"/>
  <c r="G705" i="1"/>
  <c r="E706" i="1"/>
  <c r="G706" i="1"/>
  <c r="E707" i="1"/>
  <c r="G707" i="1"/>
  <c r="E708" i="1"/>
  <c r="G708" i="1"/>
  <c r="E709" i="1"/>
  <c r="G709" i="1"/>
  <c r="E710" i="1"/>
  <c r="G710" i="1"/>
  <c r="E711" i="1"/>
  <c r="G711" i="1"/>
  <c r="E712" i="1"/>
  <c r="G712" i="1"/>
  <c r="E713" i="1"/>
  <c r="G713" i="1"/>
  <c r="E714" i="1"/>
  <c r="G714" i="1"/>
  <c r="E715" i="1"/>
  <c r="G715" i="1"/>
  <c r="E716" i="1"/>
  <c r="G716" i="1"/>
  <c r="E717" i="1"/>
  <c r="G717" i="1"/>
  <c r="E718" i="1"/>
  <c r="G718" i="1"/>
  <c r="E719" i="1"/>
  <c r="G719" i="1"/>
  <c r="E720" i="1"/>
  <c r="G720" i="1"/>
  <c r="E721" i="1"/>
  <c r="G721" i="1"/>
  <c r="E722" i="1"/>
  <c r="G722" i="1"/>
  <c r="E723" i="1"/>
  <c r="G723" i="1"/>
  <c r="E724" i="1"/>
  <c r="G724" i="1"/>
  <c r="E725" i="1"/>
  <c r="G725" i="1"/>
  <c r="E726" i="1"/>
  <c r="G726" i="1"/>
  <c r="E727" i="1"/>
  <c r="G727" i="1"/>
  <c r="G728" i="1"/>
  <c r="E729" i="1"/>
  <c r="G729" i="1"/>
  <c r="E730" i="1"/>
  <c r="G730" i="1"/>
  <c r="E731" i="1"/>
  <c r="G731" i="1"/>
  <c r="E732" i="1"/>
  <c r="G732" i="1"/>
  <c r="E733" i="1"/>
  <c r="G733" i="1"/>
  <c r="E734" i="1"/>
  <c r="G734" i="1"/>
  <c r="E735" i="1"/>
  <c r="G735" i="1"/>
  <c r="E736" i="1"/>
  <c r="G736" i="1"/>
  <c r="E737" i="1"/>
  <c r="G737" i="1"/>
  <c r="E738" i="1"/>
  <c r="G738" i="1"/>
  <c r="E739" i="1"/>
  <c r="G739" i="1"/>
  <c r="E740" i="1"/>
  <c r="G740" i="1"/>
  <c r="E741" i="1"/>
  <c r="G741" i="1"/>
  <c r="E742" i="1"/>
  <c r="G742" i="1"/>
  <c r="E743" i="1"/>
  <c r="G743" i="1"/>
  <c r="E744" i="1"/>
  <c r="G744" i="1"/>
  <c r="E745" i="1"/>
  <c r="G745" i="1"/>
  <c r="E746" i="1"/>
  <c r="G746" i="1"/>
  <c r="E747" i="1"/>
  <c r="G747" i="1"/>
  <c r="E748" i="1"/>
  <c r="G748" i="1"/>
  <c r="E749" i="1"/>
  <c r="G749" i="1"/>
  <c r="E750" i="1"/>
  <c r="G750" i="1"/>
  <c r="E751" i="1"/>
  <c r="G751" i="1"/>
  <c r="E752" i="1"/>
  <c r="G752" i="1"/>
  <c r="E753" i="1"/>
  <c r="G753" i="1"/>
  <c r="E754" i="1"/>
  <c r="G754" i="1"/>
  <c r="E755" i="1"/>
  <c r="G755" i="1"/>
  <c r="E756" i="1"/>
  <c r="G756" i="1"/>
  <c r="E757" i="1"/>
  <c r="G757" i="1"/>
  <c r="E758" i="1"/>
  <c r="G758" i="1"/>
  <c r="E759" i="1"/>
  <c r="G759" i="1"/>
  <c r="E760" i="1"/>
  <c r="G760" i="1"/>
  <c r="E761" i="1"/>
  <c r="G761" i="1"/>
  <c r="E762" i="1"/>
  <c r="G762" i="1"/>
  <c r="E763" i="1"/>
  <c r="G763" i="1"/>
  <c r="E764" i="1"/>
  <c r="G764" i="1"/>
  <c r="E765" i="1"/>
  <c r="G765" i="1"/>
  <c r="E766" i="1"/>
  <c r="G766" i="1"/>
  <c r="E767" i="1"/>
  <c r="G767" i="1"/>
  <c r="E768" i="1"/>
  <c r="G768" i="1"/>
  <c r="E769" i="1"/>
  <c r="G769" i="1"/>
  <c r="E770" i="1"/>
  <c r="G770" i="1"/>
  <c r="E771" i="1"/>
  <c r="G771" i="1"/>
  <c r="E772" i="1"/>
  <c r="G772" i="1"/>
  <c r="E773" i="1"/>
  <c r="G773" i="1"/>
  <c r="E774" i="1"/>
  <c r="G774" i="1"/>
  <c r="E775" i="1"/>
  <c r="G775" i="1"/>
  <c r="E776" i="1"/>
  <c r="G776" i="1"/>
  <c r="E777" i="1"/>
  <c r="G777" i="1"/>
  <c r="G778" i="1"/>
  <c r="E779" i="1"/>
  <c r="G779" i="1"/>
  <c r="E780" i="1"/>
  <c r="G780" i="1"/>
  <c r="E781" i="1"/>
  <c r="G781" i="1"/>
  <c r="E782" i="1"/>
  <c r="G782" i="1"/>
  <c r="E783" i="1"/>
  <c r="G783" i="1"/>
  <c r="E784" i="1"/>
  <c r="G784" i="1"/>
  <c r="E785" i="1"/>
  <c r="G785" i="1"/>
  <c r="E786" i="1"/>
  <c r="G786" i="1"/>
  <c r="E787" i="1"/>
  <c r="G787" i="1"/>
  <c r="E788" i="1"/>
  <c r="G788" i="1"/>
  <c r="E789" i="1"/>
  <c r="G789" i="1"/>
  <c r="E790" i="1"/>
  <c r="G790" i="1"/>
  <c r="E791" i="1"/>
  <c r="G791" i="1"/>
  <c r="E792" i="1"/>
  <c r="G792" i="1"/>
  <c r="E793" i="1"/>
  <c r="G793" i="1"/>
  <c r="E794" i="1"/>
  <c r="G794" i="1"/>
  <c r="E795" i="1"/>
  <c r="G795" i="1"/>
  <c r="E796" i="1"/>
  <c r="G796" i="1"/>
  <c r="E797" i="1"/>
  <c r="G797" i="1"/>
  <c r="E798" i="1"/>
  <c r="G798" i="1"/>
  <c r="E799" i="1"/>
  <c r="G799" i="1"/>
  <c r="E800" i="1"/>
  <c r="G800" i="1"/>
  <c r="E801" i="1"/>
  <c r="G801" i="1"/>
  <c r="E802" i="1"/>
  <c r="G802" i="1"/>
  <c r="E803" i="1"/>
  <c r="G803" i="1"/>
  <c r="E804" i="1"/>
  <c r="G804" i="1"/>
  <c r="E805" i="1"/>
  <c r="G805" i="1"/>
  <c r="E806" i="1"/>
  <c r="G806" i="1"/>
  <c r="E807" i="1"/>
  <c r="G807" i="1"/>
  <c r="E808" i="1"/>
  <c r="G808" i="1"/>
  <c r="E809" i="1"/>
  <c r="G809" i="1"/>
  <c r="E810" i="1"/>
  <c r="G810" i="1"/>
  <c r="E811" i="1"/>
  <c r="G811" i="1"/>
  <c r="E812" i="1"/>
  <c r="G812" i="1"/>
  <c r="E813" i="1"/>
  <c r="G813" i="1"/>
  <c r="G814" i="1"/>
  <c r="E815" i="1"/>
  <c r="G815" i="1"/>
  <c r="E816" i="1"/>
  <c r="G816" i="1"/>
  <c r="E817" i="1"/>
  <c r="G817" i="1"/>
  <c r="E818" i="1"/>
  <c r="G818" i="1"/>
  <c r="E819" i="1"/>
  <c r="G819" i="1"/>
  <c r="E820" i="1"/>
  <c r="G820" i="1"/>
  <c r="E821" i="1"/>
  <c r="G821" i="1"/>
  <c r="E822" i="1"/>
  <c r="G822" i="1"/>
  <c r="E823" i="1"/>
  <c r="G823" i="1"/>
  <c r="E824" i="1"/>
  <c r="G824" i="1"/>
  <c r="E825" i="1"/>
  <c r="G825" i="1"/>
  <c r="E826" i="1"/>
  <c r="G826" i="1"/>
  <c r="E827" i="1"/>
  <c r="G827" i="1"/>
  <c r="E828" i="1"/>
  <c r="G828" i="1"/>
  <c r="E829" i="1"/>
  <c r="G829" i="1"/>
  <c r="E830" i="1"/>
  <c r="G830" i="1"/>
  <c r="E831" i="1"/>
  <c r="G831" i="1"/>
  <c r="E832" i="1"/>
  <c r="G832" i="1"/>
  <c r="E833" i="1"/>
  <c r="G833" i="1"/>
  <c r="E834" i="1"/>
  <c r="G834" i="1"/>
  <c r="E835" i="1"/>
  <c r="G835" i="1"/>
  <c r="E836" i="1"/>
  <c r="G836" i="1"/>
  <c r="E837" i="1"/>
  <c r="G837" i="1"/>
  <c r="E838" i="1"/>
  <c r="G838" i="1"/>
  <c r="E839" i="1"/>
  <c r="G839" i="1"/>
  <c r="E840" i="1"/>
  <c r="G840" i="1"/>
  <c r="E841" i="1"/>
  <c r="G841" i="1"/>
  <c r="E842" i="1"/>
  <c r="G842" i="1"/>
  <c r="E843" i="1"/>
  <c r="G843" i="1"/>
  <c r="E844" i="1"/>
  <c r="G844" i="1"/>
  <c r="E845" i="1"/>
  <c r="G845" i="1"/>
  <c r="E846" i="1"/>
  <c r="G846" i="1"/>
  <c r="E847" i="1"/>
  <c r="G847" i="1"/>
  <c r="E848" i="1"/>
  <c r="G848" i="1"/>
  <c r="E849" i="1"/>
  <c r="G849" i="1"/>
  <c r="G850" i="1"/>
  <c r="E851" i="1"/>
  <c r="G851" i="1"/>
  <c r="E852" i="1"/>
  <c r="G852" i="1"/>
  <c r="E853" i="1"/>
  <c r="G853" i="1"/>
  <c r="E854" i="1"/>
  <c r="G854" i="1"/>
  <c r="E855" i="1"/>
  <c r="G855" i="1"/>
  <c r="E856" i="1"/>
  <c r="G856" i="1"/>
  <c r="E857" i="1"/>
  <c r="G857" i="1"/>
  <c r="E858" i="1"/>
  <c r="G858" i="1"/>
  <c r="E859" i="1"/>
  <c r="G859" i="1"/>
  <c r="E860" i="1"/>
  <c r="G860" i="1"/>
  <c r="E861" i="1"/>
  <c r="G861" i="1"/>
  <c r="E862" i="1"/>
  <c r="G862" i="1"/>
  <c r="E863" i="1"/>
  <c r="G863" i="1"/>
  <c r="E864" i="1"/>
  <c r="G864" i="1"/>
  <c r="E865" i="1"/>
  <c r="G865" i="1"/>
  <c r="E866" i="1"/>
  <c r="G866" i="1"/>
  <c r="E867" i="1"/>
  <c r="G867" i="1"/>
  <c r="E868" i="1"/>
  <c r="G868" i="1"/>
  <c r="E869" i="1"/>
  <c r="G869" i="1"/>
  <c r="E870" i="1"/>
  <c r="G870" i="1"/>
  <c r="E871" i="1"/>
  <c r="G871" i="1"/>
  <c r="E872" i="1"/>
  <c r="G872" i="1"/>
  <c r="E873" i="1"/>
  <c r="G873" i="1"/>
  <c r="E874" i="1"/>
  <c r="G874" i="1"/>
  <c r="E875" i="1"/>
  <c r="G875" i="1"/>
  <c r="E876" i="1"/>
  <c r="G876" i="1"/>
  <c r="E877" i="1"/>
  <c r="G877" i="1"/>
  <c r="E878" i="1"/>
  <c r="G878" i="1"/>
  <c r="E879" i="1"/>
  <c r="G879" i="1"/>
  <c r="E880" i="1"/>
  <c r="G880" i="1"/>
  <c r="E881" i="1"/>
  <c r="G881" i="1"/>
  <c r="E882" i="1"/>
  <c r="G882" i="1"/>
  <c r="E883" i="1"/>
  <c r="G883" i="1"/>
  <c r="E884" i="1"/>
  <c r="G884" i="1"/>
  <c r="E885" i="1"/>
  <c r="G885" i="1"/>
  <c r="E886" i="1"/>
  <c r="G886" i="1"/>
  <c r="E887" i="1"/>
  <c r="G887" i="1"/>
  <c r="E888" i="1"/>
  <c r="G888" i="1"/>
  <c r="G889" i="1"/>
  <c r="E890" i="1"/>
  <c r="G890" i="1"/>
  <c r="E891" i="1"/>
  <c r="G891" i="1"/>
  <c r="E892" i="1"/>
  <c r="G892" i="1"/>
  <c r="E893" i="1"/>
  <c r="G893" i="1"/>
  <c r="E894" i="1"/>
  <c r="G894" i="1"/>
  <c r="E895" i="1"/>
  <c r="G895" i="1"/>
  <c r="E896" i="1"/>
  <c r="G896" i="1"/>
  <c r="E897" i="1"/>
  <c r="G897" i="1"/>
  <c r="E898" i="1"/>
  <c r="G898" i="1"/>
  <c r="E899" i="1"/>
  <c r="G899" i="1"/>
  <c r="E900" i="1"/>
  <c r="G900" i="1"/>
  <c r="E901" i="1"/>
  <c r="G901" i="1"/>
  <c r="E902" i="1"/>
  <c r="G902" i="1"/>
  <c r="E903" i="1"/>
  <c r="G903" i="1"/>
  <c r="E904" i="1"/>
  <c r="G904" i="1"/>
  <c r="E905" i="1"/>
  <c r="G905" i="1"/>
  <c r="E906" i="1"/>
  <c r="G906" i="1"/>
  <c r="E907" i="1"/>
  <c r="G907" i="1"/>
  <c r="E908" i="1"/>
  <c r="G908" i="1"/>
  <c r="E909" i="1"/>
  <c r="G909" i="1"/>
  <c r="E910" i="1"/>
  <c r="G910" i="1"/>
  <c r="E911" i="1"/>
  <c r="G911" i="1"/>
  <c r="E912" i="1"/>
  <c r="G912" i="1"/>
  <c r="E913" i="1"/>
  <c r="G913" i="1"/>
  <c r="E914" i="1"/>
  <c r="G914" i="1"/>
  <c r="E915" i="1"/>
  <c r="G915" i="1"/>
  <c r="E916" i="1"/>
  <c r="G916" i="1"/>
  <c r="E917" i="1"/>
  <c r="G917" i="1"/>
  <c r="E918" i="1"/>
  <c r="G918" i="1"/>
  <c r="E919" i="1"/>
  <c r="G919" i="1"/>
  <c r="E920" i="1"/>
  <c r="G920" i="1"/>
  <c r="E921" i="1"/>
  <c r="G921" i="1"/>
  <c r="E922" i="1"/>
  <c r="G922" i="1"/>
  <c r="E923" i="1"/>
  <c r="G923" i="1"/>
  <c r="E924" i="1"/>
  <c r="G924" i="1"/>
  <c r="G925" i="1"/>
  <c r="E926" i="1"/>
  <c r="G926" i="1"/>
  <c r="E927" i="1"/>
  <c r="G927" i="1"/>
  <c r="E928" i="1"/>
  <c r="G928" i="1"/>
  <c r="E929" i="1"/>
  <c r="G929" i="1"/>
  <c r="E930" i="1"/>
  <c r="G930" i="1"/>
  <c r="E931" i="1"/>
  <c r="G931" i="1"/>
  <c r="E932" i="1"/>
  <c r="G932" i="1"/>
  <c r="E933" i="1"/>
  <c r="G933" i="1"/>
  <c r="E934" i="1"/>
  <c r="G934" i="1"/>
  <c r="E935" i="1"/>
  <c r="G935" i="1"/>
  <c r="E936" i="1"/>
  <c r="G936" i="1"/>
  <c r="E937" i="1"/>
  <c r="G937" i="1"/>
  <c r="E938" i="1"/>
  <c r="G938" i="1"/>
  <c r="E939" i="1"/>
  <c r="G939" i="1"/>
  <c r="E940" i="1"/>
  <c r="G940" i="1"/>
  <c r="E941" i="1"/>
  <c r="G941" i="1"/>
  <c r="E942" i="1"/>
  <c r="G942" i="1"/>
  <c r="E943" i="1"/>
  <c r="G943" i="1"/>
  <c r="E944" i="1"/>
  <c r="G944" i="1"/>
  <c r="E945" i="1"/>
  <c r="G945" i="1"/>
  <c r="E946" i="1"/>
  <c r="G946" i="1"/>
  <c r="E947" i="1"/>
  <c r="G947" i="1"/>
  <c r="E948" i="1"/>
  <c r="G948" i="1"/>
  <c r="E949" i="1"/>
  <c r="G949" i="1"/>
  <c r="E950" i="1"/>
  <c r="G950" i="1"/>
  <c r="E951" i="1"/>
  <c r="G951" i="1"/>
  <c r="E952" i="1"/>
  <c r="G952" i="1"/>
  <c r="E953" i="1"/>
  <c r="G953" i="1"/>
  <c r="E954" i="1"/>
  <c r="G954" i="1"/>
  <c r="E955" i="1"/>
  <c r="G955" i="1"/>
  <c r="E956" i="1"/>
  <c r="G956" i="1"/>
  <c r="E957" i="1"/>
  <c r="G957" i="1"/>
  <c r="E958" i="1"/>
  <c r="G958" i="1"/>
  <c r="E959" i="1"/>
  <c r="G959" i="1"/>
  <c r="E960" i="1"/>
  <c r="G960" i="1"/>
  <c r="E961" i="1"/>
  <c r="G961" i="1"/>
  <c r="G962" i="1"/>
  <c r="E963" i="1"/>
  <c r="G963" i="1"/>
  <c r="E964" i="1"/>
  <c r="G964" i="1"/>
  <c r="E965" i="1"/>
  <c r="G965" i="1"/>
  <c r="E966" i="1"/>
  <c r="G966" i="1"/>
  <c r="E967" i="1"/>
  <c r="G967" i="1"/>
  <c r="E968" i="1"/>
  <c r="G968" i="1"/>
  <c r="E969" i="1"/>
  <c r="G969" i="1"/>
  <c r="E970" i="1"/>
  <c r="G970" i="1"/>
  <c r="E971" i="1"/>
  <c r="G971" i="1"/>
  <c r="E972" i="1"/>
  <c r="G972" i="1"/>
  <c r="E973" i="1"/>
  <c r="G973" i="1"/>
  <c r="E974" i="1"/>
  <c r="G974" i="1"/>
  <c r="E975" i="1"/>
  <c r="G975" i="1"/>
  <c r="E976" i="1"/>
  <c r="G976" i="1"/>
  <c r="E977" i="1"/>
  <c r="G977" i="1"/>
  <c r="E978" i="1"/>
  <c r="G978" i="1"/>
  <c r="E979" i="1"/>
  <c r="G979" i="1"/>
  <c r="E980" i="1"/>
  <c r="G980" i="1"/>
  <c r="E981" i="1"/>
  <c r="G981" i="1"/>
  <c r="E982" i="1"/>
  <c r="G982" i="1"/>
  <c r="E983" i="1"/>
  <c r="G983" i="1"/>
  <c r="E984" i="1"/>
  <c r="G984" i="1"/>
  <c r="E985" i="1"/>
  <c r="G985" i="1"/>
  <c r="E986" i="1"/>
  <c r="G986" i="1"/>
  <c r="E987" i="1"/>
  <c r="G987" i="1"/>
  <c r="E988" i="1"/>
  <c r="G988" i="1"/>
  <c r="E989" i="1"/>
  <c r="G989" i="1"/>
  <c r="E990" i="1"/>
  <c r="G990" i="1"/>
  <c r="E991" i="1"/>
  <c r="G991" i="1"/>
  <c r="E992" i="1"/>
  <c r="G992" i="1"/>
  <c r="E993" i="1"/>
  <c r="G993" i="1"/>
  <c r="E994" i="1"/>
  <c r="G994" i="1"/>
  <c r="E995" i="1"/>
  <c r="G995" i="1"/>
  <c r="E996" i="1"/>
  <c r="G996" i="1"/>
  <c r="E997" i="1"/>
  <c r="G997" i="1"/>
  <c r="E998" i="1"/>
  <c r="G998" i="1"/>
  <c r="E999" i="1"/>
  <c r="G999" i="1"/>
  <c r="E1000" i="1"/>
  <c r="G1000" i="1"/>
  <c r="E1001" i="1"/>
  <c r="G1001" i="1"/>
  <c r="E1002" i="1"/>
  <c r="G1002" i="1"/>
  <c r="E1003" i="1"/>
  <c r="G1003" i="1"/>
  <c r="E1004" i="1"/>
  <c r="G1004" i="1"/>
  <c r="E1005" i="1"/>
  <c r="G1005" i="1"/>
  <c r="E1006" i="1"/>
  <c r="G1006" i="1"/>
  <c r="E1007" i="1"/>
  <c r="G1007" i="1"/>
  <c r="E1008" i="1"/>
  <c r="G1008" i="1"/>
  <c r="E1009" i="1"/>
  <c r="G1009" i="1"/>
  <c r="E1010" i="1"/>
  <c r="G1010" i="1"/>
  <c r="E1011" i="1"/>
  <c r="G1011" i="1"/>
  <c r="E1012" i="1"/>
  <c r="G1012" i="1"/>
  <c r="E1013" i="1"/>
  <c r="G1013" i="1"/>
  <c r="E1014" i="1"/>
  <c r="G1014" i="1"/>
  <c r="E1015" i="1"/>
  <c r="G1015" i="1"/>
  <c r="E1016" i="1"/>
  <c r="G1016" i="1"/>
  <c r="E1017" i="1"/>
  <c r="G1017" i="1"/>
  <c r="E1018" i="1"/>
  <c r="G1018" i="1"/>
  <c r="E1019" i="1"/>
  <c r="G1019" i="1"/>
  <c r="E1020" i="1"/>
  <c r="G1020" i="1"/>
  <c r="E1021" i="1"/>
  <c r="G1021" i="1"/>
  <c r="E1022" i="1"/>
  <c r="G1022" i="1"/>
  <c r="E1023" i="1"/>
  <c r="G1023" i="1"/>
  <c r="E1024" i="1"/>
  <c r="G1024" i="1"/>
  <c r="E1025" i="1"/>
  <c r="G1025" i="1"/>
  <c r="E1026" i="1"/>
  <c r="G1026" i="1"/>
  <c r="E1027" i="1"/>
  <c r="G1027" i="1"/>
  <c r="E1028" i="1"/>
  <c r="G1028" i="1"/>
  <c r="E1029" i="1"/>
  <c r="G1029" i="1"/>
  <c r="E1030" i="1"/>
  <c r="G1030" i="1"/>
  <c r="E1031" i="1"/>
  <c r="G1031" i="1"/>
  <c r="E1032" i="1"/>
  <c r="G1032" i="1"/>
  <c r="E1033" i="1"/>
  <c r="G1033" i="1"/>
  <c r="E1034" i="1"/>
  <c r="G1034" i="1"/>
  <c r="E1035" i="1"/>
  <c r="G1035" i="1"/>
  <c r="E1036" i="1"/>
  <c r="G1036" i="1"/>
  <c r="E1037" i="1"/>
  <c r="G1037" i="1"/>
  <c r="E1038" i="1"/>
  <c r="G1038" i="1"/>
  <c r="E1039" i="1"/>
  <c r="G1039" i="1"/>
  <c r="E1040" i="1"/>
  <c r="G1040" i="1"/>
  <c r="E1041" i="1"/>
  <c r="G1041" i="1"/>
  <c r="E1042" i="1"/>
  <c r="G1042" i="1"/>
  <c r="E1043" i="1"/>
  <c r="G1043" i="1"/>
  <c r="E1044" i="1"/>
  <c r="G1044" i="1"/>
  <c r="E1045" i="1"/>
  <c r="G1045" i="1"/>
  <c r="E1046" i="1"/>
  <c r="G1046" i="1"/>
  <c r="E1047" i="1"/>
  <c r="G1047" i="1"/>
  <c r="E1048" i="1"/>
  <c r="G1048" i="1"/>
  <c r="E1049" i="1"/>
  <c r="G1049" i="1"/>
  <c r="E1050" i="1"/>
  <c r="G1050" i="1"/>
  <c r="E1051" i="1"/>
  <c r="G1051" i="1"/>
  <c r="E1052" i="1"/>
  <c r="G1052" i="1"/>
  <c r="E1053" i="1"/>
  <c r="G1053" i="1"/>
  <c r="E1054" i="1"/>
  <c r="G1054" i="1"/>
  <c r="E1055" i="1"/>
  <c r="G1055" i="1"/>
  <c r="E1056" i="1"/>
  <c r="G1056" i="1"/>
  <c r="E1057" i="1"/>
  <c r="G1057" i="1"/>
  <c r="E1058" i="1"/>
  <c r="G1058" i="1"/>
  <c r="E962" i="1"/>
  <c r="E43" i="1"/>
  <c r="E82" i="1"/>
  <c r="E118" i="1"/>
  <c r="E144" i="1"/>
  <c r="E180" i="1"/>
  <c r="E211" i="1"/>
  <c r="E250" i="1"/>
  <c r="E295" i="1"/>
  <c r="E336" i="1"/>
  <c r="E394" i="1"/>
  <c r="E442" i="1"/>
  <c r="E485" i="1"/>
  <c r="E534" i="1"/>
  <c r="E579" i="1"/>
  <c r="E617" i="1"/>
  <c r="E654" i="1"/>
  <c r="E687" i="1"/>
  <c r="E728" i="1"/>
  <c r="E778" i="1"/>
  <c r="E814" i="1"/>
  <c r="E850" i="1"/>
  <c r="E889" i="1"/>
  <c r="E925" i="1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D244" i="3"/>
  <c r="C244" i="3" s="1"/>
  <c r="C247" i="3"/>
  <c r="C246" i="3"/>
  <c r="C245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31" i="3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84" i="2"/>
  <c r="C83" i="2"/>
  <c r="C82" i="2"/>
  <c r="C81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B9" i="2"/>
  <c r="B10" i="2" s="1"/>
  <c r="B11" i="2" s="1"/>
  <c r="B12" i="2" s="1"/>
  <c r="B13" i="2" s="1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2" i="6"/>
  <c r="C161" i="6"/>
  <c r="C160" i="6"/>
  <c r="C159" i="6"/>
  <c r="C158" i="6"/>
  <c r="C157" i="6"/>
  <c r="C156" i="6"/>
  <c r="C155" i="6"/>
  <c r="C154" i="6"/>
  <c r="C153" i="6"/>
  <c r="C143" i="6"/>
  <c r="C144" i="6"/>
  <c r="C145" i="6"/>
  <c r="C146" i="6"/>
  <c r="C147" i="6"/>
  <c r="C148" i="6"/>
  <c r="C149" i="6"/>
  <c r="C150" i="6"/>
  <c r="C151" i="6"/>
  <c r="C15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76" i="6"/>
  <c r="C75" i="6"/>
  <c r="C74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29" i="6"/>
  <c r="C28" i="6"/>
  <c r="C27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</calcChain>
</file>

<file path=xl/sharedStrings.xml><?xml version="1.0" encoding="utf-8"?>
<sst xmlns="http://schemas.openxmlformats.org/spreadsheetml/2006/main" count="2845" uniqueCount="688">
  <si>
    <t>Jahr</t>
  </si>
  <si>
    <t>Datum</t>
  </si>
  <si>
    <t>Einzahlung</t>
  </si>
  <si>
    <t>Ausgabe-</t>
  </si>
  <si>
    <t>ATW</t>
  </si>
  <si>
    <t>Ausschüttung</t>
  </si>
  <si>
    <t>DM</t>
  </si>
  <si>
    <t>72</t>
  </si>
  <si>
    <t>07.04.</t>
  </si>
  <si>
    <t>28.04.</t>
  </si>
  <si>
    <t xml:space="preserve"> </t>
  </si>
  <si>
    <t>27.05.</t>
  </si>
  <si>
    <t>08.06.</t>
  </si>
  <si>
    <t>26.06.</t>
  </si>
  <si>
    <t>05.07.</t>
  </si>
  <si>
    <t>14.07.</t>
  </si>
  <si>
    <t>28.07.</t>
  </si>
  <si>
    <t>01.08.</t>
  </si>
  <si>
    <t>10.08.</t>
  </si>
  <si>
    <t>23.08.</t>
  </si>
  <si>
    <t>04.09.</t>
  </si>
  <si>
    <t>18.09.</t>
  </si>
  <si>
    <t>25.09.</t>
  </si>
  <si>
    <t>01.10.</t>
  </si>
  <si>
    <t>03.10.</t>
  </si>
  <si>
    <t>17.10.</t>
  </si>
  <si>
    <t>24.11.</t>
  </si>
  <si>
    <t>27.11.</t>
  </si>
  <si>
    <t>08.12.</t>
  </si>
  <si>
    <t>19.12.</t>
  </si>
  <si>
    <t>28.12.</t>
  </si>
  <si>
    <t>73</t>
  </si>
  <si>
    <t>10.01.</t>
  </si>
  <si>
    <t>22.01.</t>
  </si>
  <si>
    <t>06.02.</t>
  </si>
  <si>
    <t>23.02.</t>
  </si>
  <si>
    <t>01.03.</t>
  </si>
  <si>
    <t>12.03.</t>
  </si>
  <si>
    <t>17.03.</t>
  </si>
  <si>
    <t>28.03.</t>
  </si>
  <si>
    <t>02.04.</t>
  </si>
  <si>
    <t>12.04.</t>
  </si>
  <si>
    <t>24.04.</t>
  </si>
  <si>
    <t>07.05.</t>
  </si>
  <si>
    <t>11.05.</t>
  </si>
  <si>
    <t>21.05.</t>
  </si>
  <si>
    <t>01.06.</t>
  </si>
  <si>
    <t>12.06.</t>
  </si>
  <si>
    <t>15.06.</t>
  </si>
  <si>
    <t>29.06.</t>
  </si>
  <si>
    <t>10.07.</t>
  </si>
  <si>
    <t>23.07.</t>
  </si>
  <si>
    <t>08.08.</t>
  </si>
  <si>
    <t>18.08.</t>
  </si>
  <si>
    <t>31.08.</t>
  </si>
  <si>
    <t>10.09.</t>
  </si>
  <si>
    <t>13.09.</t>
  </si>
  <si>
    <t>28.09.</t>
  </si>
  <si>
    <t>02.10.</t>
  </si>
  <si>
    <t>09.10.</t>
  </si>
  <si>
    <t>15.10.</t>
  </si>
  <si>
    <t>25.10.</t>
  </si>
  <si>
    <t>05.11.</t>
  </si>
  <si>
    <t>22.11.</t>
  </si>
  <si>
    <t>28.11.</t>
  </si>
  <si>
    <t>05.12.</t>
  </si>
  <si>
    <t>13.12.</t>
  </si>
  <si>
    <t>17.12.</t>
  </si>
  <si>
    <t>27.12.</t>
  </si>
  <si>
    <t>74</t>
  </si>
  <si>
    <t>11.01.</t>
  </si>
  <si>
    <t>14.01.</t>
  </si>
  <si>
    <t>16.01.</t>
  </si>
  <si>
    <t>04.02.</t>
  </si>
  <si>
    <t>12.02.</t>
  </si>
  <si>
    <t>14.02.</t>
  </si>
  <si>
    <t>19.02.</t>
  </si>
  <si>
    <t>04.03.</t>
  </si>
  <si>
    <t>07.03.</t>
  </si>
  <si>
    <t>13.03</t>
  </si>
  <si>
    <t>16.04.</t>
  </si>
  <si>
    <t>30.04.</t>
  </si>
  <si>
    <t>06.05.</t>
  </si>
  <si>
    <t>08.05.</t>
  </si>
  <si>
    <t>14.05.</t>
  </si>
  <si>
    <t>31.05.</t>
  </si>
  <si>
    <t>24.06.</t>
  </si>
  <si>
    <t>11.07.</t>
  </si>
  <si>
    <t>22.07.</t>
  </si>
  <si>
    <t>15.08.</t>
  </si>
  <si>
    <t>27.08.</t>
  </si>
  <si>
    <t>09.09.</t>
  </si>
  <si>
    <t>16.09.</t>
  </si>
  <si>
    <t>26.09.</t>
  </si>
  <si>
    <t/>
  </si>
  <si>
    <t>21.10.</t>
  </si>
  <si>
    <t>31.10.</t>
  </si>
  <si>
    <t>19.11.</t>
  </si>
  <si>
    <t>02.12.</t>
  </si>
  <si>
    <t>10.12.</t>
  </si>
  <si>
    <t>18.12.</t>
  </si>
  <si>
    <t>30.12.</t>
  </si>
  <si>
    <t>75</t>
  </si>
  <si>
    <t>17.01.</t>
  </si>
  <si>
    <t>03.02.</t>
  </si>
  <si>
    <t>17.02.</t>
  </si>
  <si>
    <t>24.02.</t>
  </si>
  <si>
    <t>03.03.</t>
  </si>
  <si>
    <t>19.03.</t>
  </si>
  <si>
    <t>27.03.</t>
  </si>
  <si>
    <t>14.04.</t>
  </si>
  <si>
    <t>25.04.</t>
  </si>
  <si>
    <t>02.05.</t>
  </si>
  <si>
    <t>12.05.</t>
  </si>
  <si>
    <t>26.05.</t>
  </si>
  <si>
    <t>02.06.</t>
  </si>
  <si>
    <t>06.06.</t>
  </si>
  <si>
    <t>27.06.</t>
  </si>
  <si>
    <t>07.07.</t>
  </si>
  <si>
    <t>29.08.</t>
  </si>
  <si>
    <t>29.09.</t>
  </si>
  <si>
    <t>30.09.</t>
  </si>
  <si>
    <t>27.10.</t>
  </si>
  <si>
    <t>03.11.</t>
  </si>
  <si>
    <t>01.12.</t>
  </si>
  <si>
    <t>09.12.</t>
  </si>
  <si>
    <t>15.12.</t>
  </si>
  <si>
    <t>76</t>
  </si>
  <si>
    <t>09.02.</t>
  </si>
  <si>
    <t>13.02.</t>
  </si>
  <si>
    <t>25.02.</t>
  </si>
  <si>
    <t>09.03.</t>
  </si>
  <si>
    <t>25.03.</t>
  </si>
  <si>
    <t>29.03.</t>
  </si>
  <si>
    <t>20.04.</t>
  </si>
  <si>
    <t>20.05.</t>
  </si>
  <si>
    <t>10.06.</t>
  </si>
  <si>
    <t>28.06.</t>
  </si>
  <si>
    <t>30.06.</t>
  </si>
  <si>
    <t>12.07.</t>
  </si>
  <si>
    <t>03.08.</t>
  </si>
  <si>
    <t>17.08.</t>
  </si>
  <si>
    <t>30.08.</t>
  </si>
  <si>
    <t>08.10</t>
  </si>
  <si>
    <t>19.10.</t>
  </si>
  <si>
    <t>01.11.</t>
  </si>
  <si>
    <t>09.11.</t>
  </si>
  <si>
    <t>18.11.</t>
  </si>
  <si>
    <t>29.11.</t>
  </si>
  <si>
    <t>77</t>
  </si>
  <si>
    <t>21.01.</t>
  </si>
  <si>
    <t>27.01.</t>
  </si>
  <si>
    <t>08.02.</t>
  </si>
  <si>
    <t>16.02.</t>
  </si>
  <si>
    <t>28.02.</t>
  </si>
  <si>
    <t>24.03.</t>
  </si>
  <si>
    <t>31.03.</t>
  </si>
  <si>
    <t>13.04.</t>
  </si>
  <si>
    <t>04.05.</t>
  </si>
  <si>
    <t>09.05.</t>
  </si>
  <si>
    <t>18.05.</t>
  </si>
  <si>
    <t>16.06.</t>
  </si>
  <si>
    <t>23.06.</t>
  </si>
  <si>
    <t>18.07.</t>
  </si>
  <si>
    <t>08.09.</t>
  </si>
  <si>
    <t>11.10.</t>
  </si>
  <si>
    <t>07.12.</t>
  </si>
  <si>
    <t>78</t>
  </si>
  <si>
    <t>09.01.</t>
  </si>
  <si>
    <t>26.01.</t>
  </si>
  <si>
    <t>20.02.</t>
  </si>
  <si>
    <t>02.03.</t>
  </si>
  <si>
    <t>03.04.</t>
  </si>
  <si>
    <t>17.04.</t>
  </si>
  <si>
    <t>27.04.</t>
  </si>
  <si>
    <t>14.06.</t>
  </si>
  <si>
    <t>04.07.</t>
  </si>
  <si>
    <t>17.07.</t>
  </si>
  <si>
    <t>25.07.</t>
  </si>
  <si>
    <t>09.08.</t>
  </si>
  <si>
    <t>21.08.</t>
  </si>
  <si>
    <t>21.09.</t>
  </si>
  <si>
    <t>20.10.</t>
  </si>
  <si>
    <t>06.11.</t>
  </si>
  <si>
    <t>04.12.</t>
  </si>
  <si>
    <t>79</t>
  </si>
  <si>
    <t>08.01.</t>
  </si>
  <si>
    <t>18.01.</t>
  </si>
  <si>
    <t>31.01.</t>
  </si>
  <si>
    <t>01.02.</t>
  </si>
  <si>
    <t>14.03.</t>
  </si>
  <si>
    <t>21.03.</t>
  </si>
  <si>
    <t>30.03.</t>
  </si>
  <si>
    <t>03.05.</t>
  </si>
  <si>
    <t>11.06.</t>
  </si>
  <si>
    <t>06.07.</t>
  </si>
  <si>
    <t>27.07.</t>
  </si>
  <si>
    <t>13.08.</t>
  </si>
  <si>
    <t>24.10.</t>
  </si>
  <si>
    <t>12.11.</t>
  </si>
  <si>
    <t>20.11.</t>
  </si>
  <si>
    <t>80</t>
  </si>
  <si>
    <t>03.01.</t>
  </si>
  <si>
    <t>28.01.</t>
  </si>
  <si>
    <t>22.02.</t>
  </si>
  <si>
    <t>08.04.</t>
  </si>
  <si>
    <t>23.04.</t>
  </si>
  <si>
    <t>13.05.</t>
  </si>
  <si>
    <t>23.05.</t>
  </si>
  <si>
    <t>03.06.</t>
  </si>
  <si>
    <t>09.06.</t>
  </si>
  <si>
    <t>03.07.</t>
  </si>
  <si>
    <t>30.07.</t>
  </si>
  <si>
    <t>04.08.</t>
  </si>
  <si>
    <t>11.09.</t>
  </si>
  <si>
    <t>23.09.</t>
  </si>
  <si>
    <t>07.10.</t>
  </si>
  <si>
    <t>14.10.</t>
  </si>
  <si>
    <t>28.10.</t>
  </si>
  <si>
    <t>25.11.</t>
  </si>
  <si>
    <t>31.12.</t>
  </si>
  <si>
    <t>81</t>
  </si>
  <si>
    <t>15.01.</t>
  </si>
  <si>
    <t>19.01.</t>
  </si>
  <si>
    <t>30.01.</t>
  </si>
  <si>
    <t>10.03.</t>
  </si>
  <si>
    <t>26.03.</t>
  </si>
  <si>
    <t>22.04.</t>
  </si>
  <si>
    <t>05.06.</t>
  </si>
  <si>
    <t>19.06.</t>
  </si>
  <si>
    <t>22.06.</t>
  </si>
  <si>
    <t>25.06.</t>
  </si>
  <si>
    <t>15.07.</t>
  </si>
  <si>
    <t>24.07.</t>
  </si>
  <si>
    <t>31.07.</t>
  </si>
  <si>
    <t>14.08.</t>
  </si>
  <si>
    <t>24.08.</t>
  </si>
  <si>
    <t>08.10.</t>
  </si>
  <si>
    <t>13.10.</t>
  </si>
  <si>
    <t>02.11.</t>
  </si>
  <si>
    <t>13.11.</t>
  </si>
  <si>
    <t>17.11.</t>
  </si>
  <si>
    <t>23.11.</t>
  </si>
  <si>
    <t>30.11.</t>
  </si>
  <si>
    <t>21.12.</t>
  </si>
  <si>
    <t>82</t>
  </si>
  <si>
    <t>07.01.</t>
  </si>
  <si>
    <t>25.01.</t>
  </si>
  <si>
    <t>29.01.</t>
  </si>
  <si>
    <t>05.03.</t>
  </si>
  <si>
    <t>16.03.</t>
  </si>
  <si>
    <t>06.04.</t>
  </si>
  <si>
    <t>18.06.</t>
  </si>
  <si>
    <t>09.07.</t>
  </si>
  <si>
    <t>16.07.</t>
  </si>
  <si>
    <t>16.08.</t>
  </si>
  <si>
    <t>02.09.</t>
  </si>
  <si>
    <t>17.09.</t>
  </si>
  <si>
    <t>18.10.</t>
  </si>
  <si>
    <t>29.10.</t>
  </si>
  <si>
    <t>08.11.</t>
  </si>
  <si>
    <t>15.11.</t>
  </si>
  <si>
    <t>26.11.</t>
  </si>
  <si>
    <t>06.12.</t>
  </si>
  <si>
    <t>83</t>
  </si>
  <si>
    <t>06.01.</t>
  </si>
  <si>
    <t>20.01.</t>
  </si>
  <si>
    <t>11.02.</t>
  </si>
  <si>
    <t>21.02.</t>
  </si>
  <si>
    <t>15.04.</t>
  </si>
  <si>
    <t>10.05.</t>
  </si>
  <si>
    <t>16.05.</t>
  </si>
  <si>
    <t>25.05.</t>
  </si>
  <si>
    <t>13.07.</t>
  </si>
  <si>
    <t>19.07.</t>
  </si>
  <si>
    <t>19.08.</t>
  </si>
  <si>
    <t>26.08.</t>
  </si>
  <si>
    <t>12.09.</t>
  </si>
  <si>
    <t>20.09.</t>
  </si>
  <si>
    <t>10.10.</t>
  </si>
  <si>
    <t>84</t>
  </si>
  <si>
    <t>23.01.</t>
  </si>
  <si>
    <t>27.02.</t>
  </si>
  <si>
    <t>07.08.</t>
  </si>
  <si>
    <t>05.09.</t>
  </si>
  <si>
    <t>19.09.</t>
  </si>
  <si>
    <t>24.09.</t>
  </si>
  <si>
    <t>04.10.</t>
  </si>
  <si>
    <t>23.10.</t>
  </si>
  <si>
    <t>30.10.</t>
  </si>
  <si>
    <t>14.11.</t>
  </si>
  <si>
    <t>03.12.</t>
  </si>
  <si>
    <t>85</t>
  </si>
  <si>
    <t>13.03.</t>
  </si>
  <si>
    <t>22.03.</t>
  </si>
  <si>
    <t>09.04.</t>
  </si>
  <si>
    <t>29.04.</t>
  </si>
  <si>
    <t>17.05.</t>
  </si>
  <si>
    <t>24.05.</t>
  </si>
  <si>
    <t>01.07.</t>
  </si>
  <si>
    <t>12.08.</t>
  </si>
  <si>
    <t>22.08.</t>
  </si>
  <si>
    <t>04.11.</t>
  </si>
  <si>
    <t>23.12.</t>
  </si>
  <si>
    <t>86</t>
  </si>
  <si>
    <t>10.02.</t>
  </si>
  <si>
    <t>20.03.</t>
  </si>
  <si>
    <t>10.04.</t>
  </si>
  <si>
    <t>21.04.</t>
  </si>
  <si>
    <t>22.05.</t>
  </si>
  <si>
    <t>02.07.</t>
  </si>
  <si>
    <t>11.08.</t>
  </si>
  <si>
    <t>25.08.</t>
  </si>
  <si>
    <t>01.09.</t>
  </si>
  <si>
    <t>22.09.</t>
  </si>
  <si>
    <t>10.11.</t>
  </si>
  <si>
    <t>29.12.</t>
  </si>
  <si>
    <t>87</t>
  </si>
  <si>
    <t>20.07.</t>
  </si>
  <si>
    <t>03.09.</t>
  </si>
  <si>
    <t>14.09.</t>
  </si>
  <si>
    <t>12.10.</t>
  </si>
  <si>
    <t>88</t>
  </si>
  <si>
    <t>02.02.</t>
  </si>
  <si>
    <t>15.02.</t>
  </si>
  <si>
    <t>15.03.</t>
  </si>
  <si>
    <t>23.03.</t>
  </si>
  <si>
    <t>11.04.</t>
  </si>
  <si>
    <t>30.05.</t>
  </si>
  <si>
    <t>13.06.</t>
  </si>
  <si>
    <t>07.11.</t>
  </si>
  <si>
    <t>12.12.</t>
  </si>
  <si>
    <t>89</t>
  </si>
  <si>
    <t>.</t>
  </si>
  <si>
    <t>29.05.</t>
  </si>
  <si>
    <t>06.09.</t>
  </si>
  <si>
    <t>16.10.</t>
  </si>
  <si>
    <t>11.12.</t>
  </si>
  <si>
    <t>90</t>
  </si>
  <si>
    <t>08.03.</t>
  </si>
  <si>
    <t>06.08.</t>
  </si>
  <si>
    <t>22.10.</t>
  </si>
  <si>
    <t>16.11.</t>
  </si>
  <si>
    <t>20.12.</t>
  </si>
  <si>
    <t>91</t>
  </si>
  <si>
    <t>06.03.</t>
  </si>
  <si>
    <t>28.05.</t>
  </si>
  <si>
    <t>17.06.</t>
  </si>
  <si>
    <t>21.11.</t>
  </si>
  <si>
    <t>92</t>
  </si>
  <si>
    <t>20.08.</t>
  </si>
  <si>
    <t>93</t>
  </si>
  <si>
    <t>26.02.</t>
  </si>
  <si>
    <t>21.06.</t>
  </si>
  <si>
    <t>29.07.</t>
  </si>
  <si>
    <t>29.02.</t>
  </si>
  <si>
    <t>11.03.</t>
  </si>
  <si>
    <t>11.11.</t>
  </si>
  <si>
    <t>21.07.</t>
  </si>
  <si>
    <t>22.12.</t>
  </si>
  <si>
    <t>12.01.</t>
  </si>
  <si>
    <t>04.01.</t>
  </si>
  <si>
    <t>EUR</t>
  </si>
  <si>
    <t>preis  EUR</t>
  </si>
  <si>
    <t>preis DM</t>
  </si>
  <si>
    <t>20.06.</t>
  </si>
  <si>
    <t>31.01</t>
  </si>
  <si>
    <t>21.05</t>
  </si>
  <si>
    <t>11.06</t>
  </si>
  <si>
    <t>15.06</t>
  </si>
  <si>
    <t>10.02,</t>
  </si>
  <si>
    <t>20.3.</t>
  </si>
  <si>
    <t>28.3.</t>
  </si>
  <si>
    <t>10.4.</t>
  </si>
  <si>
    <t>22.4.</t>
  </si>
  <si>
    <t>30.4.</t>
  </si>
  <si>
    <t>10.5.</t>
  </si>
  <si>
    <t>21.5.</t>
  </si>
  <si>
    <t>31.5.</t>
  </si>
  <si>
    <t>10.6.</t>
  </si>
  <si>
    <t>17.6.</t>
  </si>
  <si>
    <t>28.6.</t>
  </si>
  <si>
    <t>10.7.</t>
  </si>
  <si>
    <t>22.7.</t>
  </si>
  <si>
    <t>31.7.</t>
  </si>
  <si>
    <t>12.8.</t>
  </si>
  <si>
    <t>20.8.</t>
  </si>
  <si>
    <t>30.8.</t>
  </si>
  <si>
    <t>10.9.</t>
  </si>
  <si>
    <t>20.9.</t>
  </si>
  <si>
    <t>30.9.</t>
  </si>
  <si>
    <t>31.1.</t>
  </si>
  <si>
    <t>10.2.</t>
  </si>
  <si>
    <t>20.2.</t>
  </si>
  <si>
    <t>28.2.</t>
  </si>
  <si>
    <t>10.3.</t>
  </si>
  <si>
    <t>31.3.</t>
  </si>
  <si>
    <t>20.5.</t>
  </si>
  <si>
    <t>16.6.</t>
  </si>
  <si>
    <t>18.6.</t>
  </si>
  <si>
    <t>20.6.</t>
  </si>
  <si>
    <t>30.6.</t>
  </si>
  <si>
    <t>18.7.</t>
  </si>
  <si>
    <t>19.8.</t>
  </si>
  <si>
    <t>29.8.</t>
  </si>
  <si>
    <t>18.9.</t>
  </si>
  <si>
    <t>09.1.</t>
  </si>
  <si>
    <t>19.1.</t>
  </si>
  <si>
    <t>30.1.</t>
  </si>
  <si>
    <t>09.2.</t>
  </si>
  <si>
    <t>19.2.</t>
  </si>
  <si>
    <t>27.2.</t>
  </si>
  <si>
    <t>19.3.</t>
  </si>
  <si>
    <t>29.4.</t>
  </si>
  <si>
    <t>19.5.</t>
  </si>
  <si>
    <t>28.5.</t>
  </si>
  <si>
    <t>Aktiengewinn</t>
  </si>
  <si>
    <t>Immobilien-</t>
  </si>
  <si>
    <t>gewinn</t>
  </si>
  <si>
    <t>in % des Rücknahmepreises</t>
  </si>
  <si>
    <t>Anteilwert, Aktien- und Immobiliengewinn für den Zeitraum vom 1. April 2004 bis 31. März 2005</t>
  </si>
  <si>
    <t>gültig am:</t>
  </si>
  <si>
    <t>Ausgabepreis</t>
  </si>
  <si>
    <t>Rücknahmepreis</t>
  </si>
  <si>
    <t>€</t>
  </si>
  <si>
    <t>3.1.</t>
  </si>
  <si>
    <t>6.1.</t>
  </si>
  <si>
    <t>7.1.</t>
  </si>
  <si>
    <t>8.1.</t>
  </si>
  <si>
    <t>9.1.</t>
  </si>
  <si>
    <t>10.1.</t>
  </si>
  <si>
    <t>13.1.</t>
  </si>
  <si>
    <t>14.1.</t>
  </si>
  <si>
    <t>15.1.</t>
  </si>
  <si>
    <t>16.1.</t>
  </si>
  <si>
    <t>17.1.</t>
  </si>
  <si>
    <t>20.1.</t>
  </si>
  <si>
    <t>21.1.</t>
  </si>
  <si>
    <t>22.1.</t>
  </si>
  <si>
    <t>23.1.</t>
  </si>
  <si>
    <t>24.1.</t>
  </si>
  <si>
    <t>27.1.</t>
  </si>
  <si>
    <t>28.1.</t>
  </si>
  <si>
    <t>29.1.</t>
  </si>
  <si>
    <t>3.2.</t>
  </si>
  <si>
    <t>4.2.</t>
  </si>
  <si>
    <t>5.2.</t>
  </si>
  <si>
    <t>6.2.</t>
  </si>
  <si>
    <t>7.2.</t>
  </si>
  <si>
    <t>11.2.</t>
  </si>
  <si>
    <t>12.2.</t>
  </si>
  <si>
    <t>13.2.</t>
  </si>
  <si>
    <t>14.2.</t>
  </si>
  <si>
    <t>17.2.</t>
  </si>
  <si>
    <t>18.2.</t>
  </si>
  <si>
    <t>21.2.</t>
  </si>
  <si>
    <t>24.2.</t>
  </si>
  <si>
    <t>25.2.</t>
  </si>
  <si>
    <t>26.2.</t>
  </si>
  <si>
    <t>3.3.</t>
  </si>
  <si>
    <t>4.3.</t>
  </si>
  <si>
    <t>5.3.</t>
  </si>
  <si>
    <t>6.3.</t>
  </si>
  <si>
    <t>7.3.</t>
  </si>
  <si>
    <t>11.3.</t>
  </si>
  <si>
    <t>12.3.</t>
  </si>
  <si>
    <t>13.3.</t>
  </si>
  <si>
    <t>14.3.</t>
  </si>
  <si>
    <t>17.3.</t>
  </si>
  <si>
    <t>18.3.</t>
  </si>
  <si>
    <t>21.3.</t>
  </si>
  <si>
    <t>24.3.</t>
  </si>
  <si>
    <t>25.3.</t>
  </si>
  <si>
    <t>26.3.</t>
  </si>
  <si>
    <t>27.3.</t>
  </si>
  <si>
    <t>1.4.</t>
  </si>
  <si>
    <t>2.4.</t>
  </si>
  <si>
    <t>3.4.</t>
  </si>
  <si>
    <t>4.4.</t>
  </si>
  <si>
    <t>7.4.</t>
  </si>
  <si>
    <t>8.4.</t>
  </si>
  <si>
    <t>9.4.</t>
  </si>
  <si>
    <t>11.4.</t>
  </si>
  <si>
    <t>14.4.</t>
  </si>
  <si>
    <t>15.4.</t>
  </si>
  <si>
    <t>16.4.</t>
  </si>
  <si>
    <t>17.4.</t>
  </si>
  <si>
    <t>23.4.</t>
  </si>
  <si>
    <t>24.4.</t>
  </si>
  <si>
    <t>25.4.</t>
  </si>
  <si>
    <t>28.4.</t>
  </si>
  <si>
    <t>2.5.</t>
  </si>
  <si>
    <t>5.5.</t>
  </si>
  <si>
    <t>6.5.</t>
  </si>
  <si>
    <t>7.5.</t>
  </si>
  <si>
    <t>8.5.</t>
  </si>
  <si>
    <t>9.5.</t>
  </si>
  <si>
    <t>12.5.</t>
  </si>
  <si>
    <t>13.5.</t>
  </si>
  <si>
    <t>14.5.</t>
  </si>
  <si>
    <t>15.5.</t>
  </si>
  <si>
    <t>16.5.</t>
  </si>
  <si>
    <t>22.5.</t>
  </si>
  <si>
    <t>23.5.</t>
  </si>
  <si>
    <t>26.5.</t>
  </si>
  <si>
    <t>27.5.</t>
  </si>
  <si>
    <t>30.5.</t>
  </si>
  <si>
    <t>2.6.</t>
  </si>
  <si>
    <t>3.6.</t>
  </si>
  <si>
    <t>4.6.</t>
  </si>
  <si>
    <t>5.6.</t>
  </si>
  <si>
    <t>6.6.</t>
  </si>
  <si>
    <t>11.6.</t>
  </si>
  <si>
    <t>12.6.</t>
  </si>
  <si>
    <t>13.6.</t>
  </si>
  <si>
    <t>23.6.</t>
  </si>
  <si>
    <t>24.6.</t>
  </si>
  <si>
    <t>25.6.</t>
  </si>
  <si>
    <t>26.6.</t>
  </si>
  <si>
    <t>27.6.</t>
  </si>
  <si>
    <t>1.7.</t>
  </si>
  <si>
    <t>2.7.</t>
  </si>
  <si>
    <t>3.7.</t>
  </si>
  <si>
    <t>4.7.</t>
  </si>
  <si>
    <t>7.7.</t>
  </si>
  <si>
    <t>8.7.</t>
  </si>
  <si>
    <t>9.7.</t>
  </si>
  <si>
    <t>11.7.</t>
  </si>
  <si>
    <t>14.7.</t>
  </si>
  <si>
    <t>15.7.</t>
  </si>
  <si>
    <t>16.7.</t>
  </si>
  <si>
    <t>17.7.</t>
  </si>
  <si>
    <t>21.7.</t>
  </si>
  <si>
    <t>23.7.</t>
  </si>
  <si>
    <t>24.7.</t>
  </si>
  <si>
    <t>25.7.</t>
  </si>
  <si>
    <t>28.7.</t>
  </si>
  <si>
    <t>29.7.</t>
  </si>
  <si>
    <t>30.7.</t>
  </si>
  <si>
    <t>1.8.</t>
  </si>
  <si>
    <t>4.8.</t>
  </si>
  <si>
    <t>5.8.</t>
  </si>
  <si>
    <t>6.8.</t>
  </si>
  <si>
    <t>7.8.</t>
  </si>
  <si>
    <t>8.8.</t>
  </si>
  <si>
    <t>11.8.</t>
  </si>
  <si>
    <t>13.8.</t>
  </si>
  <si>
    <t>14.8.</t>
  </si>
  <si>
    <t>15.8.</t>
  </si>
  <si>
    <t>18.8.</t>
  </si>
  <si>
    <t>21.8.</t>
  </si>
  <si>
    <t>22.8.</t>
  </si>
  <si>
    <t>25.8.</t>
  </si>
  <si>
    <t>26.8.</t>
  </si>
  <si>
    <t>27.8.</t>
  </si>
  <si>
    <t>28.8.</t>
  </si>
  <si>
    <t>1.9.</t>
  </si>
  <si>
    <t>2.9.</t>
  </si>
  <si>
    <t>3.9.</t>
  </si>
  <si>
    <t>4.9.</t>
  </si>
  <si>
    <t>5.9.</t>
  </si>
  <si>
    <t>8.9.</t>
  </si>
  <si>
    <t>9.9.</t>
  </si>
  <si>
    <t>11.9.</t>
  </si>
  <si>
    <t>12.9.</t>
  </si>
  <si>
    <t>15.9.</t>
  </si>
  <si>
    <t>16.9.</t>
  </si>
  <si>
    <t>17.9.</t>
  </si>
  <si>
    <t>19.9.</t>
  </si>
  <si>
    <t>22.9.</t>
  </si>
  <si>
    <t>23.9.</t>
  </si>
  <si>
    <t>24.9.</t>
  </si>
  <si>
    <t>25.9.</t>
  </si>
  <si>
    <t>26.9.</t>
  </si>
  <si>
    <t>29.9.</t>
  </si>
  <si>
    <t>1.10.</t>
  </si>
  <si>
    <t>2.10.</t>
  </si>
  <si>
    <t>6.10.</t>
  </si>
  <si>
    <t>7.10.</t>
  </si>
  <si>
    <t>8.10.</t>
  </si>
  <si>
    <t>9.10.</t>
  </si>
  <si>
    <t>3.11.</t>
  </si>
  <si>
    <t>4.11.</t>
  </si>
  <si>
    <t>5.11.</t>
  </si>
  <si>
    <t>6.11.</t>
  </si>
  <si>
    <t>7.11.</t>
  </si>
  <si>
    <t>1.12.</t>
  </si>
  <si>
    <t>2.12.</t>
  </si>
  <si>
    <t>3.12.</t>
  </si>
  <si>
    <t>4.12.</t>
  </si>
  <si>
    <t>5.12.</t>
  </si>
  <si>
    <t>9.12.</t>
  </si>
  <si>
    <t>16.12.</t>
  </si>
  <si>
    <t>2.1.</t>
  </si>
  <si>
    <t>5.1.</t>
  </si>
  <si>
    <t>12.1.</t>
  </si>
  <si>
    <t>26.1.</t>
  </si>
  <si>
    <t>2.2.</t>
  </si>
  <si>
    <t>16.2.</t>
  </si>
  <si>
    <t>23.2.</t>
  </si>
  <si>
    <t>1.3.</t>
  </si>
  <si>
    <t>2.3.</t>
  </si>
  <si>
    <t>8.3.</t>
  </si>
  <si>
    <t>9.3.</t>
  </si>
  <si>
    <t>15.3.</t>
  </si>
  <si>
    <t>16.3.</t>
  </si>
  <si>
    <t>22.3.</t>
  </si>
  <si>
    <t>23.3.</t>
  </si>
  <si>
    <t>29.3.</t>
  </si>
  <si>
    <t>30.3.</t>
  </si>
  <si>
    <t>Zwischengewinn</t>
  </si>
  <si>
    <t>Apr - Dez 02</t>
  </si>
  <si>
    <t>Anteilwert, Aktien- und Immobiliengewinn für den Zeitraum vom 1. April 2002 bis 31. März 2003</t>
  </si>
  <si>
    <t>Anteilwert, Aktien- und Immobiliengewinn für den Zeitraum vom 1. April 2003 bis 31. März 2004</t>
  </si>
  <si>
    <t>Anteilwert, Aktien- und Immobiliengewinn für den Zeitraum vom 1. April 2001 bis 31. März 2002</t>
  </si>
  <si>
    <t>2001/02</t>
  </si>
  <si>
    <t>2000/01</t>
  </si>
  <si>
    <t>ab Januar 2005</t>
  </si>
  <si>
    <t>Anteilwert, Aktien- und Immobiliengewinn für den Zeitraum vom 1. April 2005 bis 31. März 2006</t>
  </si>
  <si>
    <t>€ pro Anteil</t>
  </si>
  <si>
    <t>Gewinn ab 07/05</t>
  </si>
  <si>
    <t>EU - Zwischen-</t>
  </si>
  <si>
    <t>Anteilwert, Aktien- und Immobiliengewinn für den Zeitraum vom 1. April 2006 bis 31. März 2007</t>
  </si>
  <si>
    <t>Anteilwert, Aktien- und Immobiliengewinn für den Zeitraum vom 1. April 2007 bis 31. März 2008</t>
  </si>
  <si>
    <t>Anteilwert, Aktien- und Immobiliengewinn für den Zeitraum vom 1. April 2008 bis 31. März 2009</t>
  </si>
  <si>
    <t>Immobiliengewinn</t>
  </si>
  <si>
    <t>(EUR)</t>
  </si>
  <si>
    <t>(Prozent)</t>
  </si>
  <si>
    <t>EU - Zwischengewinn</t>
  </si>
  <si>
    <t>Anteilwert, Aktien- und Immobiliengewinn für den Zeitraum vom 1. April 2009 bis 31. März 2010</t>
  </si>
  <si>
    <t>Anteilwert, Aktien-, Immobilien- und Zwischengewinn für den Zeitraum vom 1. April 2010 bis 31. März 2011</t>
  </si>
  <si>
    <t>Rücknahmepreis
 in EUR</t>
  </si>
  <si>
    <t>Immobiliengewinn 
in Prozent</t>
  </si>
  <si>
    <t>Zwischengewinn 
in EUR</t>
  </si>
  <si>
    <t>EU - Zwischengewinn
 in EUR</t>
  </si>
  <si>
    <t>Ausschüttung
 in EUR</t>
  </si>
  <si>
    <t>Ausgabepreis 
in EUR</t>
  </si>
  <si>
    <t>Aktiengewinn 
in Prozent</t>
  </si>
  <si>
    <t>Anteilwert, Aktien-, Immobilien- und Zwischengewinn für den Zeitraum vom 1. April 2011 bis 31. März 2012</t>
  </si>
  <si>
    <t>Anteilwert, Aktien-, Immobilien- und Zwischengewinn für den Zeitraum vom 1. April 2012 bis 31. März 2013</t>
  </si>
  <si>
    <t>Anteilwert, Aktien-, Immobilien- und Zwischengewinn für den Zeitraum vom 1. April 2013 bis 31. März 2014</t>
  </si>
  <si>
    <t>Aktiengewinn EStG
in Prozent</t>
  </si>
  <si>
    <t>Aktiengewinn KStG
in Prozent</t>
  </si>
  <si>
    <t>Anteilwert, Aktien-, Immobilien- und Zwischengewinn für den Zeitraum vom 1. April 2014 bis 31. März 2015</t>
  </si>
  <si>
    <t>Anteilwert, Aktien-, Immobilien- und Zwischengewinn für den Zeitraum vom 1. April 2015 bis 31. März 2016</t>
  </si>
  <si>
    <t>Anteilwert, Aktien-, Immobilien- und Zwischengewinn für den Zeitraum vom 1. April 2016 bis 31. März 2017</t>
  </si>
  <si>
    <t>Anteilwert und tatsächliche Auslandsimmobilienquote für den Zeitraum vom 1. April 2018 bis 31. März 2019</t>
  </si>
  <si>
    <t>Gültig am:</t>
  </si>
  <si>
    <t>Rücknahmepreis
 in €</t>
  </si>
  <si>
    <t>Ausgabepreis 
in €</t>
  </si>
  <si>
    <t>Ausschüttung
 in €</t>
  </si>
  <si>
    <t>Fondsvermögen
in €</t>
  </si>
  <si>
    <t>tatsächliche Auslandsimmobilienquote 
gem. § 20 Abs. 3 iVm Abs. 4 InvStG in %</t>
  </si>
  <si>
    <t>Anteilumlauf
 in Stück</t>
  </si>
  <si>
    <t>Anteilwert und tatsächliche Auslandsimmobilienquote für den Zeitraum vom 1. April 2019 bis 31. März 2020</t>
  </si>
  <si>
    <t>Anteilwert, Aktien-, Immobilien- und Zwischengewinn sowie tatsächliche Auslandsimmobilienquote für den Zeitraum vom 1. April 2017 bis 31. März 2018</t>
  </si>
  <si>
    <r>
      <t>Aktiengewinn 
EStG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 %</t>
    </r>
  </si>
  <si>
    <r>
      <t>Aktiengewinn 
KStG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 %</t>
    </r>
  </si>
  <si>
    <r>
      <t>Immobilien-
gewinn</t>
    </r>
    <r>
      <rPr>
        <b/>
        <vertAlign val="superscript"/>
        <sz val="8"/>
        <rFont val="Arial"/>
        <family val="2"/>
      </rPr>
      <t>1, 2</t>
    </r>
    <r>
      <rPr>
        <b/>
        <sz val="8"/>
        <rFont val="Arial"/>
        <family val="2"/>
      </rPr>
      <t xml:space="preserve"> in %</t>
    </r>
  </si>
  <si>
    <r>
      <t>Zwischen-
gewinn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 €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</si>
  <si>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Durch die Reform des Investmentsteuergesetzes (InvStG 2018) entfällt ab dem 1. Januar 2018 die Ermittlung des Aktien-, Immobilien- und Zwischengewinns für Publikumsfonds. Für die Ermittlung des fiktiven Veräußerungsergebnisses nach § 56 Abs. 2 InvStG 2018 wurden diese Werte letztmalig mit Rücknahmepreis zum 2. Januar 2018 ausgewiesen gemäß BMF-Schreiben vom 8. November 2017, IV C 1 – S 1980-1/16/10010 :010, Tz. 14.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</si>
  <si>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Für die Anteilwerte vom 15. September 2017 bis 22. November 2017 erfolgte eine Korrektur der veröffentlichten Immobiliengewinne. Weitere Details finden Sie auf unserer Homepage. (https://hausinvest.de/der-fonds/korrektur-immobiliengewinn).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</si>
  <si>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Aufgrund der steuerlichen Thesaurierung zum 31. Dezember 2017 wurde allen Anlegern über die depotführenden Institute eine Steuerliquidität über 0,13 Euro je Anteil für Zwecke des Kapitalertragsteuerabzugs zur Verfügung gestellt.</t>
    </r>
  </si>
  <si>
    <r>
      <t>EU - Zwischen-
gewinn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 €</t>
    </r>
  </si>
  <si>
    <r>
      <t>Ausschüttung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
 in €</t>
    </r>
  </si>
  <si>
    <t>veröffentlichter fehlerhafter Immobiliengewinn in %</t>
  </si>
  <si>
    <t>Korrektur fehlerhafter Immobiliengewinn am 27.11.2017 in %</t>
  </si>
  <si>
    <t xml:space="preserve">Verkehrswert Immobilien in 
Immobilien-Gesellschaften
in €
</t>
  </si>
  <si>
    <t>Verkehrswert Auslandsimmobilien in Immobilien-Gesellschaften
(berücksichtigt in tatsächlicher Auslandsimmobilienquote)
in €</t>
  </si>
  <si>
    <t>Anteilwert und tatsächliche Auslandsimmobilienquote für den Zeitraum vom 1. April 2020 bis 31. März 2021</t>
  </si>
  <si>
    <t>Anteilwert und tatsächliche Auslandsimmobilienquote für den Zeitraum vom 1. April 2021 bis 31. März 2022</t>
  </si>
  <si>
    <t>Anteilwert und tatsächliche Auslandsimmobilienquote für den Zeitraum vom 1. April 2022 bis 31. März 2023</t>
  </si>
  <si>
    <t>tatsächliche Auslandsimmobilienquote 
gem. § 20 Abs. 3 iVm Abs. 4 InvStG in %*</t>
  </si>
  <si>
    <t>* Im Zeitraum 1. April 2021 bis 31. März 2022 lag die Auslandsimmobilienquote gemäß § 20 Abs. 3 i.V.m. Abs. 4 InvStG unter 50 Prozent.</t>
  </si>
  <si>
    <t>* Im Zeitraum 1. April 2022 bis 31. Januar 2023 lag die Auslandsimmobilienquote gemäß § 20 Abs. 3 i.V.m. Abs. 4 InvStG unter 50 Prozent.</t>
  </si>
  <si>
    <t>Anteilwert und tatsächliche Auslandsimmobilienquote für den Zeitraum vom 1. April 2023 bis 31. März 2024</t>
  </si>
  <si>
    <t>* Im Zeitraum 1. April 2023 bis 30. September 2023 lag die Auslandsimmobilienquote gemäß § 20 Abs. 3 i.V.m. Abs. 4 InvStG unter 50 Prozent.</t>
  </si>
  <si>
    <t>Anteilwert und tatsächliche Auslandsimmobilienquote für den Zeitraum vom 1. April 2024 bis 31. März 2025</t>
  </si>
  <si>
    <t>18.06.2024</t>
  </si>
  <si>
    <t>19.06.2024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</si>
  <si>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</si>
  <si>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</si>
  <si>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</si>
  <si>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</si>
  <si>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</si>
  <si>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</si>
  <si>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</si>
  <si>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Anteilwert und tatsächliche Auslandsimmobilienquote für den Zeitraum vom 1. April 2025 bis 31. 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</si>
</sst>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);\(#,##0.00\)"/>
    <numFmt numFmtId="165" formatCode="dd\-mmm_)"/>
    <numFmt numFmtId="166" formatCode="ddd\ dd/mm/yyyy"/>
    <numFmt numFmtId="167" formatCode="#,##0.000"/>
  </numFmts>
  <fonts count="67" x14ac:knownFonts="1">
    <font>
      <sz val="10"/>
      <name val="Courie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5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3F3F76"/>
      <name val="Arial"/>
      <family val="2"/>
    </font>
    <font>
      <b/>
      <sz val="11"/>
      <color theme="1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name val="Courie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1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9" fillId="26" borderId="1" applyNumberFormat="0" applyAlignment="0" applyProtection="0"/>
    <xf numFmtId="0" fontId="40" fillId="26" borderId="2" applyNumberFormat="0" applyAlignment="0" applyProtection="0"/>
    <xf numFmtId="0" fontId="41" fillId="27" borderId="2" applyNumberFormat="0" applyAlignment="0" applyProtection="0"/>
    <xf numFmtId="0" fontId="42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28" borderId="0" applyNumberFormat="0" applyBorder="0" applyAlignment="0" applyProtection="0"/>
    <xf numFmtId="0" fontId="45" fillId="29" borderId="0" applyNumberFormat="0" applyBorder="0" applyAlignment="0" applyProtection="0"/>
    <xf numFmtId="0" fontId="37" fillId="30" borderId="4" applyNumberFormat="0" applyFont="0" applyAlignment="0" applyProtection="0"/>
    <xf numFmtId="9" fontId="30" fillId="0" borderId="0" applyFont="0" applyFill="0" applyBorder="0" applyAlignment="0" applyProtection="0"/>
    <xf numFmtId="0" fontId="46" fillId="31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 applyNumberFormat="0" applyFill="0" applyBorder="0" applyAlignment="0" applyProtection="0"/>
    <xf numFmtId="0" fontId="48" fillId="0" borderId="5" applyNumberFormat="0" applyFill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8" applyNumberFormat="0" applyFill="0" applyAlignment="0" applyProtection="0"/>
    <xf numFmtId="0" fontId="52" fillId="0" borderId="0" applyNumberFormat="0" applyFill="0" applyBorder="0" applyAlignment="0" applyProtection="0"/>
    <xf numFmtId="0" fontId="53" fillId="32" borderId="9" applyNumberFormat="0" applyAlignment="0" applyProtection="0"/>
    <xf numFmtId="0" fontId="29" fillId="30" borderId="4" applyNumberFormat="0" applyFont="0" applyAlignment="0" applyProtection="0"/>
    <xf numFmtId="0" fontId="29" fillId="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4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8" fillId="30" borderId="4" applyNumberFormat="0" applyFont="0" applyAlignment="0" applyProtection="0"/>
    <xf numFmtId="0" fontId="28" fillId="2" borderId="0" applyNumberFormat="0" applyBorder="0" applyAlignment="0" applyProtection="0"/>
    <xf numFmtId="0" fontId="28" fillId="8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4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3" borderId="0" applyNumberFormat="0" applyBorder="0" applyAlignment="0" applyProtection="0"/>
    <xf numFmtId="0" fontId="27" fillId="30" borderId="4" applyNumberFormat="0" applyFont="0" applyAlignment="0" applyProtection="0"/>
    <xf numFmtId="0" fontId="27" fillId="2" borderId="0" applyNumberFormat="0" applyBorder="0" applyAlignment="0" applyProtection="0"/>
    <xf numFmtId="0" fontId="27" fillId="8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4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6" fillId="30" borderId="4" applyNumberFormat="0" applyFont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4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11" borderId="0" applyNumberFormat="0" applyBorder="0" applyAlignment="0" applyProtection="0"/>
    <xf numFmtId="0" fontId="26" fillId="6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54" fillId="0" borderId="0"/>
    <xf numFmtId="0" fontId="25" fillId="30" borderId="4" applyNumberFormat="0" applyFont="0" applyAlignment="0" applyProtection="0"/>
    <xf numFmtId="0" fontId="25" fillId="2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3" borderId="0" applyNumberFormat="0" applyBorder="0" applyAlignment="0" applyProtection="0"/>
    <xf numFmtId="0" fontId="24" fillId="30" borderId="4" applyNumberFormat="0" applyFont="0" applyAlignment="0" applyProtection="0"/>
    <xf numFmtId="0" fontId="24" fillId="2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3" borderId="0" applyNumberFormat="0" applyBorder="0" applyAlignment="0" applyProtection="0"/>
    <xf numFmtId="0" fontId="23" fillId="30" borderId="4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30" borderId="4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30" borderId="4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55" fillId="0" borderId="0"/>
    <xf numFmtId="0" fontId="20" fillId="30" borderId="4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30" borderId="4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30" borderId="4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30" borderId="4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30" borderId="4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30" borderId="4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30" borderId="4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30" borderId="4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30" borderId="4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56" fillId="0" borderId="0"/>
    <xf numFmtId="0" fontId="11" fillId="30" borderId="4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30" borderId="4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57" fillId="0" borderId="0"/>
    <xf numFmtId="0" fontId="9" fillId="30" borderId="4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8" fillId="30" borderId="4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30" borderId="4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58" fillId="0" borderId="0"/>
    <xf numFmtId="0" fontId="6" fillId="30" borderId="4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9" fillId="0" borderId="0"/>
    <xf numFmtId="0" fontId="5" fillId="30" borderId="4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60" fillId="0" borderId="0"/>
    <xf numFmtId="0" fontId="4" fillId="30" borderId="4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30" borderId="4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64" fillId="0" borderId="0"/>
    <xf numFmtId="0" fontId="2" fillId="30" borderId="4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43" fontId="65" fillId="0" borderId="0" applyFont="0" applyFill="0" applyBorder="0" applyAlignment="0" applyProtection="0"/>
    <xf numFmtId="0" fontId="1" fillId="0" borderId="0"/>
  </cellStyleXfs>
  <cellXfs count="203">
    <xf numFmtId="0" fontId="0" fillId="0" borderId="0" xfId="0"/>
    <xf numFmtId="0" fontId="31" fillId="0" borderId="0" xfId="0" applyFont="1" applyAlignment="1" applyProtection="1">
      <alignment horizontal="center"/>
    </xf>
    <xf numFmtId="0" fontId="31" fillId="0" borderId="0" xfId="0" applyFont="1" applyAlignment="1" applyProtection="1">
      <alignment horizontal="right"/>
    </xf>
    <xf numFmtId="0" fontId="32" fillId="0" borderId="0" xfId="0" applyFont="1" applyAlignment="1" applyProtection="1">
      <alignment horizontal="center"/>
    </xf>
    <xf numFmtId="0" fontId="31" fillId="0" borderId="0" xfId="0" quotePrefix="1" applyFont="1" applyAlignment="1" applyProtection="1">
      <alignment horizontal="center"/>
    </xf>
    <xf numFmtId="0" fontId="31" fillId="0" borderId="0" xfId="0" applyFont="1" applyProtection="1"/>
    <xf numFmtId="0" fontId="31" fillId="0" borderId="0" xfId="0" applyFont="1"/>
    <xf numFmtId="0" fontId="32" fillId="0" borderId="0" xfId="0" quotePrefix="1" applyFont="1" applyAlignment="1" applyProtection="1">
      <alignment horizontal="center"/>
    </xf>
    <xf numFmtId="0" fontId="31" fillId="0" borderId="0" xfId="0" quotePrefix="1" applyFont="1" applyAlignment="1" applyProtection="1">
      <alignment horizontal="right"/>
    </xf>
    <xf numFmtId="0" fontId="32" fillId="0" borderId="0" xfId="0" applyFont="1" applyProtection="1"/>
    <xf numFmtId="164" fontId="32" fillId="0" borderId="0" xfId="0" applyNumberFormat="1" applyFont="1" applyProtection="1"/>
    <xf numFmtId="164" fontId="31" fillId="0" borderId="0" xfId="0" applyNumberFormat="1" applyFont="1" applyProtection="1"/>
    <xf numFmtId="164" fontId="31" fillId="0" borderId="0" xfId="0" applyNumberFormat="1" applyFont="1" applyAlignment="1" applyProtection="1">
      <alignment horizontal="right"/>
    </xf>
    <xf numFmtId="165" fontId="31" fillId="0" borderId="0" xfId="0" applyNumberFormat="1" applyFont="1" applyAlignment="1" applyProtection="1">
      <alignment horizontal="right"/>
    </xf>
    <xf numFmtId="0" fontId="31" fillId="0" borderId="0" xfId="0" applyFont="1" applyAlignment="1">
      <alignment horizontal="right"/>
    </xf>
    <xf numFmtId="16" fontId="31" fillId="0" borderId="0" xfId="0" applyNumberFormat="1" applyFont="1" applyAlignment="1">
      <alignment horizontal="right"/>
    </xf>
    <xf numFmtId="0" fontId="32" fillId="0" borderId="0" xfId="0" applyFont="1"/>
    <xf numFmtId="2" fontId="31" fillId="0" borderId="0" xfId="0" applyNumberFormat="1" applyFont="1"/>
    <xf numFmtId="2" fontId="31" fillId="0" borderId="0" xfId="0" applyNumberFormat="1" applyFont="1" applyAlignment="1">
      <alignment horizontal="right"/>
    </xf>
    <xf numFmtId="3" fontId="32" fillId="0" borderId="0" xfId="0" applyNumberFormat="1" applyFont="1"/>
    <xf numFmtId="14" fontId="31" fillId="0" borderId="0" xfId="0" applyNumberFormat="1" applyFont="1" applyAlignment="1">
      <alignment horizontal="right"/>
    </xf>
    <xf numFmtId="49" fontId="31" fillId="0" borderId="0" xfId="0" applyNumberFormat="1" applyFont="1" applyAlignment="1">
      <alignment horizontal="right"/>
    </xf>
    <xf numFmtId="0" fontId="32" fillId="0" borderId="0" xfId="0" applyFont="1" applyFill="1"/>
    <xf numFmtId="4" fontId="31" fillId="0" borderId="0" xfId="0" applyNumberFormat="1" applyFont="1" applyAlignment="1">
      <alignment horizontal="right"/>
    </xf>
    <xf numFmtId="4" fontId="31" fillId="0" borderId="0" xfId="0" applyNumberFormat="1" applyFont="1" applyProtection="1"/>
    <xf numFmtId="4" fontId="31" fillId="0" borderId="0" xfId="0" applyNumberFormat="1" applyFont="1" applyAlignment="1" applyProtection="1">
      <alignment horizontal="right"/>
    </xf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3" fillId="0" borderId="0" xfId="0" applyFont="1"/>
    <xf numFmtId="0" fontId="34" fillId="0" borderId="0" xfId="0" applyFont="1" applyProtection="1">
      <protection locked="0"/>
    </xf>
    <xf numFmtId="14" fontId="31" fillId="0" borderId="0" xfId="0" applyNumberFormat="1" applyFont="1"/>
    <xf numFmtId="10" fontId="31" fillId="0" borderId="0" xfId="0" applyNumberFormat="1" applyFont="1"/>
    <xf numFmtId="17" fontId="31" fillId="0" borderId="0" xfId="0" applyNumberFormat="1" applyFont="1"/>
    <xf numFmtId="0" fontId="31" fillId="0" borderId="0" xfId="0" applyFont="1" applyAlignment="1">
      <alignment horizontal="center"/>
    </xf>
    <xf numFmtId="10" fontId="31" fillId="0" borderId="0" xfId="33" applyNumberFormat="1" applyFont="1"/>
    <xf numFmtId="2" fontId="33" fillId="0" borderId="0" xfId="0" applyNumberFormat="1" applyFont="1"/>
    <xf numFmtId="2" fontId="31" fillId="0" borderId="0" xfId="0" applyNumberFormat="1" applyFont="1" applyAlignment="1" applyProtection="1">
      <alignment horizontal="right"/>
    </xf>
    <xf numFmtId="0" fontId="35" fillId="0" borderId="0" xfId="0" applyFont="1"/>
    <xf numFmtId="2" fontId="35" fillId="0" borderId="0" xfId="0" applyNumberFormat="1" applyFont="1"/>
    <xf numFmtId="10" fontId="35" fillId="0" borderId="0" xfId="0" applyNumberFormat="1" applyFont="1"/>
    <xf numFmtId="0" fontId="35" fillId="0" borderId="0" xfId="0" applyFont="1" applyAlignment="1">
      <alignment horizontal="center"/>
    </xf>
    <xf numFmtId="0" fontId="31" fillId="0" borderId="0" xfId="0" applyFont="1" applyFill="1"/>
    <xf numFmtId="10" fontId="31" fillId="0" borderId="0" xfId="0" applyNumberFormat="1" applyFont="1" applyFill="1"/>
    <xf numFmtId="10" fontId="30" fillId="0" borderId="0" xfId="33" applyNumberFormat="1"/>
    <xf numFmtId="2" fontId="36" fillId="0" borderId="0" xfId="0" applyNumberFormat="1" applyFont="1" applyAlignment="1">
      <alignment horizontal="center"/>
    </xf>
    <xf numFmtId="10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2" fontId="31" fillId="0" borderId="0" xfId="0" applyNumberFormat="1" applyFont="1" applyAlignment="1">
      <alignment horizontal="center"/>
    </xf>
    <xf numFmtId="10" fontId="31" fillId="0" borderId="0" xfId="0" applyNumberFormat="1" applyFont="1" applyAlignment="1">
      <alignment horizontal="center"/>
    </xf>
    <xf numFmtId="4" fontId="31" fillId="0" borderId="0" xfId="0" applyNumberFormat="1" applyFont="1" applyAlignment="1">
      <alignment horizontal="center"/>
    </xf>
    <xf numFmtId="0" fontId="33" fillId="0" borderId="0" xfId="0" applyFont="1" applyAlignment="1"/>
    <xf numFmtId="0" fontId="35" fillId="0" borderId="0" xfId="0" applyFont="1" applyAlignment="1">
      <alignment horizontal="center" vertical="top"/>
    </xf>
    <xf numFmtId="2" fontId="35" fillId="0" borderId="0" xfId="0" applyNumberFormat="1" applyFont="1" applyAlignment="1">
      <alignment horizontal="center" vertical="top" wrapText="1"/>
    </xf>
    <xf numFmtId="10" fontId="35" fillId="0" borderId="0" xfId="0" applyNumberFormat="1" applyFont="1" applyAlignment="1">
      <alignment horizontal="center" vertical="top" wrapText="1"/>
    </xf>
    <xf numFmtId="0" fontId="35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top"/>
    </xf>
    <xf numFmtId="14" fontId="30" fillId="0" borderId="0" xfId="36" applyNumberFormat="1" applyAlignment="1">
      <alignment horizontal="right"/>
    </xf>
    <xf numFmtId="2" fontId="30" fillId="0" borderId="0" xfId="36" applyNumberFormat="1" applyAlignment="1">
      <alignment horizontal="center"/>
    </xf>
    <xf numFmtId="2" fontId="30" fillId="0" borderId="0" xfId="37" applyNumberFormat="1" applyAlignment="1">
      <alignment horizontal="center"/>
    </xf>
    <xf numFmtId="2" fontId="30" fillId="0" borderId="0" xfId="37" applyNumberFormat="1" applyFill="1" applyAlignment="1">
      <alignment horizontal="center"/>
    </xf>
    <xf numFmtId="2" fontId="31" fillId="0" borderId="0" xfId="0" applyNumberFormat="1" applyFont="1" applyFill="1" applyAlignment="1">
      <alignment horizontal="center"/>
    </xf>
    <xf numFmtId="2" fontId="30" fillId="0" borderId="0" xfId="38" applyNumberFormat="1" applyAlignment="1">
      <alignment horizontal="center"/>
    </xf>
    <xf numFmtId="4" fontId="30" fillId="0" borderId="0" xfId="38" applyNumberFormat="1" applyAlignment="1">
      <alignment horizontal="center"/>
    </xf>
    <xf numFmtId="4" fontId="30" fillId="0" borderId="0" xfId="35" applyNumberFormat="1" applyFont="1" applyAlignment="1">
      <alignment horizontal="center"/>
    </xf>
    <xf numFmtId="4" fontId="30" fillId="0" borderId="0" xfId="35" applyNumberFormat="1" applyFont="1" applyAlignment="1">
      <alignment horizontal="right"/>
    </xf>
    <xf numFmtId="14" fontId="31" fillId="0" borderId="0" xfId="0" applyNumberFormat="1" applyFont="1" applyFill="1"/>
    <xf numFmtId="2" fontId="31" fillId="0" borderId="0" xfId="0" applyNumberFormat="1" applyFont="1" applyFill="1"/>
    <xf numFmtId="4" fontId="30" fillId="0" borderId="0" xfId="38" applyNumberFormat="1" applyAlignment="1">
      <alignment horizontal="right"/>
    </xf>
    <xf numFmtId="2" fontId="30" fillId="0" borderId="0" xfId="37" applyNumberFormat="1" applyAlignment="1">
      <alignment horizontal="right"/>
    </xf>
    <xf numFmtId="4" fontId="30" fillId="0" borderId="0" xfId="35" applyNumberFormat="1" applyFont="1" applyAlignment="1">
      <alignment horizontal="right"/>
    </xf>
    <xf numFmtId="4" fontId="30" fillId="0" borderId="0" xfId="35" applyNumberFormat="1" applyFont="1" applyAlignment="1">
      <alignment horizontal="right"/>
    </xf>
    <xf numFmtId="4" fontId="30" fillId="0" borderId="0" xfId="35" applyNumberFormat="1" applyFont="1" applyAlignment="1">
      <alignment horizontal="right"/>
    </xf>
    <xf numFmtId="4" fontId="30" fillId="0" borderId="0" xfId="35" applyNumberFormat="1" applyFont="1" applyAlignment="1">
      <alignment horizontal="right"/>
    </xf>
    <xf numFmtId="4" fontId="30" fillId="0" borderId="0" xfId="35" applyNumberFormat="1" applyFont="1" applyAlignment="1">
      <alignment horizontal="right"/>
    </xf>
    <xf numFmtId="4" fontId="30" fillId="0" borderId="0" xfId="35" applyNumberFormat="1" applyFont="1"/>
    <xf numFmtId="4" fontId="54" fillId="0" borderId="0" xfId="99" applyNumberFormat="1" applyFont="1" applyAlignment="1">
      <alignment horizontal="right"/>
    </xf>
    <xf numFmtId="14" fontId="31" fillId="33" borderId="0" xfId="0" applyNumberFormat="1" applyFont="1" applyFill="1" applyAlignment="1">
      <alignment horizontal="right"/>
    </xf>
    <xf numFmtId="14" fontId="35" fillId="0" borderId="0" xfId="0" applyNumberFormat="1" applyFont="1"/>
    <xf numFmtId="4" fontId="30" fillId="0" borderId="0" xfId="35" applyNumberFormat="1" applyFont="1" applyAlignment="1">
      <alignment horizontal="right"/>
    </xf>
    <xf numFmtId="4" fontId="30" fillId="0" borderId="0" xfId="35" applyNumberFormat="1" applyFont="1" applyFill="1" applyAlignment="1">
      <alignment horizontal="right"/>
    </xf>
    <xf numFmtId="4" fontId="30" fillId="0" borderId="0" xfId="0" applyNumberFormat="1" applyFont="1"/>
    <xf numFmtId="4" fontId="30" fillId="0" borderId="0" xfId="35" applyNumberFormat="1" applyFont="1" applyAlignment="1">
      <alignment horizontal="right"/>
    </xf>
    <xf numFmtId="4" fontId="30" fillId="0" borderId="0" xfId="35" applyNumberFormat="1" applyFont="1" applyAlignment="1">
      <alignment horizontal="right"/>
    </xf>
    <xf numFmtId="4" fontId="30" fillId="0" borderId="0" xfId="35" applyNumberFormat="1" applyFont="1"/>
    <xf numFmtId="4" fontId="30" fillId="0" borderId="0" xfId="35" applyNumberFormat="1" applyFont="1" applyAlignment="1">
      <alignment horizontal="right"/>
    </xf>
    <xf numFmtId="4" fontId="30" fillId="0" borderId="0" xfId="35" applyNumberFormat="1" applyFont="1" applyAlignment="1">
      <alignment horizontal="right"/>
    </xf>
    <xf numFmtId="4" fontId="55" fillId="0" borderId="0" xfId="165" applyNumberFormat="1" applyFont="1" applyAlignment="1">
      <alignment horizontal="right"/>
    </xf>
    <xf numFmtId="4" fontId="55" fillId="0" borderId="0" xfId="165" applyNumberFormat="1" applyFont="1"/>
    <xf numFmtId="4" fontId="55" fillId="0" borderId="0" xfId="165" applyNumberFormat="1" applyFont="1" applyAlignment="1">
      <alignment horizontal="right"/>
    </xf>
    <xf numFmtId="4" fontId="55" fillId="0" borderId="0" xfId="165" applyNumberFormat="1" applyFont="1" applyAlignment="1">
      <alignment horizontal="right"/>
    </xf>
    <xf numFmtId="4" fontId="55" fillId="0" borderId="0" xfId="165" applyNumberFormat="1" applyFont="1" applyAlignment="1">
      <alignment horizontal="right"/>
    </xf>
    <xf numFmtId="4" fontId="55" fillId="0" borderId="0" xfId="165" applyNumberFormat="1" applyFont="1" applyAlignment="1">
      <alignment horizontal="right"/>
    </xf>
    <xf numFmtId="4" fontId="55" fillId="0" borderId="0" xfId="165" applyNumberFormat="1" applyFont="1" applyAlignment="1">
      <alignment horizontal="right"/>
    </xf>
    <xf numFmtId="4" fontId="55" fillId="0" borderId="0" xfId="165" applyNumberFormat="1" applyFont="1" applyAlignment="1">
      <alignment horizontal="right"/>
    </xf>
    <xf numFmtId="4" fontId="55" fillId="0" borderId="0" xfId="165" applyNumberFormat="1" applyFont="1"/>
    <xf numFmtId="4" fontId="55" fillId="0" borderId="0" xfId="165" applyNumberFormat="1" applyFont="1" applyAlignment="1">
      <alignment horizontal="right"/>
    </xf>
    <xf numFmtId="2" fontId="55" fillId="0" borderId="0" xfId="165" applyNumberFormat="1" applyFont="1" applyAlignment="1">
      <alignment horizontal="right"/>
    </xf>
    <xf numFmtId="166" fontId="31" fillId="0" borderId="0" xfId="0" applyNumberFormat="1" applyFont="1"/>
    <xf numFmtId="10" fontId="31" fillId="34" borderId="0" xfId="0" applyNumberFormat="1" applyFont="1" applyFill="1"/>
    <xf numFmtId="10" fontId="31" fillId="34" borderId="0" xfId="33" applyNumberFormat="1" applyFont="1" applyFill="1"/>
    <xf numFmtId="4" fontId="55" fillId="0" borderId="0" xfId="165" applyNumberFormat="1" applyFont="1" applyAlignment="1">
      <alignment horizontal="right"/>
    </xf>
    <xf numFmtId="4" fontId="55" fillId="0" borderId="0" xfId="165" applyNumberFormat="1" applyFont="1" applyAlignment="1">
      <alignment horizontal="right"/>
    </xf>
    <xf numFmtId="4" fontId="55" fillId="0" borderId="0" xfId="165" applyNumberFormat="1" applyFont="1"/>
    <xf numFmtId="2" fontId="30" fillId="0" borderId="0" xfId="0" applyNumberFormat="1" applyFont="1" applyAlignment="1">
      <alignment horizontal="right" vertical="top"/>
    </xf>
    <xf numFmtId="4" fontId="55" fillId="0" borderId="0" xfId="165" applyNumberFormat="1" applyFont="1" applyAlignment="1">
      <alignment horizontal="right"/>
    </xf>
    <xf numFmtId="4" fontId="56" fillId="0" borderId="0" xfId="283" applyNumberFormat="1" applyFont="1" applyAlignment="1">
      <alignment horizontal="right"/>
    </xf>
    <xf numFmtId="4" fontId="56" fillId="0" borderId="0" xfId="283" applyNumberFormat="1" applyFont="1"/>
    <xf numFmtId="4" fontId="30" fillId="0" borderId="0" xfId="35" applyNumberFormat="1" applyFont="1" applyAlignment="1">
      <alignment horizontal="right"/>
    </xf>
    <xf numFmtId="4" fontId="57" fillId="0" borderId="0" xfId="310" applyNumberFormat="1" applyFont="1" applyAlignment="1">
      <alignment horizontal="right"/>
    </xf>
    <xf numFmtId="4" fontId="31" fillId="0" borderId="0" xfId="0" applyNumberFormat="1" applyFont="1"/>
    <xf numFmtId="167" fontId="31" fillId="0" borderId="0" xfId="0" applyNumberFormat="1" applyFont="1"/>
    <xf numFmtId="4" fontId="33" fillId="0" borderId="0" xfId="0" applyNumberFormat="1" applyFont="1" applyAlignment="1">
      <alignment horizontal="center" vertical="top" wrapText="1"/>
    </xf>
    <xf numFmtId="167" fontId="33" fillId="0" borderId="0" xfId="0" applyNumberFormat="1" applyFont="1" applyAlignment="1">
      <alignment horizontal="center" vertical="top" wrapText="1"/>
    </xf>
    <xf numFmtId="0" fontId="33" fillId="0" borderId="0" xfId="0" applyFont="1" applyFill="1" applyAlignment="1">
      <alignment horizontal="left"/>
    </xf>
    <xf numFmtId="0" fontId="35" fillId="0" borderId="0" xfId="0" applyFont="1" applyFill="1" applyAlignment="1">
      <alignment horizontal="center" vertical="top"/>
    </xf>
    <xf numFmtId="14" fontId="30" fillId="0" borderId="0" xfId="37" applyNumberFormat="1" applyFill="1" applyAlignment="1">
      <alignment horizontal="center"/>
    </xf>
    <xf numFmtId="14" fontId="31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14" fontId="30" fillId="0" borderId="0" xfId="38" applyNumberFormat="1" applyFill="1" applyAlignment="1">
      <alignment horizontal="center"/>
    </xf>
    <xf numFmtId="14" fontId="30" fillId="0" borderId="0" xfId="35" applyNumberFormat="1" applyFont="1" applyFill="1" applyAlignment="1">
      <alignment horizontal="center"/>
    </xf>
    <xf numFmtId="14" fontId="30" fillId="0" borderId="0" xfId="35" applyNumberFormat="1" applyFont="1" applyFill="1" applyAlignment="1">
      <alignment horizontal="right"/>
    </xf>
    <xf numFmtId="14" fontId="30" fillId="0" borderId="0" xfId="37" applyNumberFormat="1" applyFill="1" applyAlignment="1">
      <alignment horizontal="right"/>
    </xf>
    <xf numFmtId="14" fontId="30" fillId="0" borderId="0" xfId="38" applyNumberFormat="1" applyFill="1" applyAlignment="1">
      <alignment horizontal="right"/>
    </xf>
    <xf numFmtId="14" fontId="54" fillId="0" borderId="0" xfId="99" applyNumberFormat="1" applyFont="1" applyFill="1" applyAlignment="1">
      <alignment horizontal="right"/>
    </xf>
    <xf numFmtId="14" fontId="55" fillId="0" borderId="0" xfId="165" applyNumberFormat="1" applyFont="1" applyFill="1" applyAlignment="1">
      <alignment horizontal="right"/>
    </xf>
    <xf numFmtId="14" fontId="30" fillId="0" borderId="0" xfId="0" applyNumberFormat="1" applyFont="1" applyFill="1" applyAlignment="1">
      <alignment horizontal="right" vertical="top"/>
    </xf>
    <xf numFmtId="14" fontId="56" fillId="0" borderId="0" xfId="283" applyNumberFormat="1" applyFont="1" applyFill="1" applyAlignment="1">
      <alignment horizontal="right"/>
    </xf>
    <xf numFmtId="14" fontId="57" fillId="0" borderId="0" xfId="310" applyNumberFormat="1" applyFont="1" applyFill="1" applyAlignment="1">
      <alignment horizontal="right"/>
    </xf>
    <xf numFmtId="4" fontId="57" fillId="0" borderId="0" xfId="310" applyNumberFormat="1" applyFont="1" applyFill="1" applyAlignment="1">
      <alignment horizontal="right"/>
    </xf>
    <xf numFmtId="4" fontId="35" fillId="0" borderId="0" xfId="0" applyNumberFormat="1" applyFont="1" applyAlignment="1">
      <alignment horizontal="center" vertical="top" wrapText="1"/>
    </xf>
    <xf numFmtId="2" fontId="30" fillId="0" borderId="0" xfId="0" applyNumberFormat="1" applyFont="1" applyFill="1"/>
    <xf numFmtId="14" fontId="31" fillId="0" borderId="0" xfId="0" applyNumberFormat="1" applyFont="1" applyFill="1" applyAlignment="1">
      <alignment horizontal="right"/>
    </xf>
    <xf numFmtId="14" fontId="33" fillId="0" borderId="0" xfId="0" applyNumberFormat="1" applyFont="1" applyAlignment="1">
      <alignment horizontal="left"/>
    </xf>
    <xf numFmtId="14" fontId="35" fillId="0" borderId="0" xfId="0" applyNumberFormat="1" applyFont="1" applyAlignment="1">
      <alignment horizontal="left" vertical="top"/>
    </xf>
    <xf numFmtId="14" fontId="64" fillId="0" borderId="0" xfId="405" applyNumberFormat="1" applyFont="1" applyAlignment="1">
      <alignment horizontal="right"/>
    </xf>
    <xf numFmtId="4" fontId="64" fillId="0" borderId="0" xfId="405" applyNumberFormat="1" applyFont="1" applyAlignment="1">
      <alignment horizontal="right"/>
    </xf>
    <xf numFmtId="4" fontId="64" fillId="0" borderId="0" xfId="405" applyNumberFormat="1" applyFont="1" applyFill="1" applyAlignment="1">
      <alignment horizontal="right"/>
    </xf>
    <xf numFmtId="4" fontId="30" fillId="0" borderId="0" xfId="0" applyNumberFormat="1" applyFont="1" applyFill="1"/>
    <xf numFmtId="2" fontId="31" fillId="0" borderId="0" xfId="0" applyNumberFormat="1" applyFont="1" applyFill="1" applyAlignment="1">
      <alignment horizontal="right"/>
    </xf>
    <xf numFmtId="4" fontId="31" fillId="0" borderId="0" xfId="0" applyNumberFormat="1" applyFont="1" applyFill="1" applyAlignment="1">
      <alignment horizontal="center"/>
    </xf>
    <xf numFmtId="167" fontId="64" fillId="0" borderId="0" xfId="405" applyNumberFormat="1" applyFont="1" applyFill="1" applyAlignment="1">
      <alignment horizontal="right"/>
    </xf>
    <xf numFmtId="4" fontId="31" fillId="0" borderId="0" xfId="0" applyNumberFormat="1" applyFont="1" applyFill="1"/>
    <xf numFmtId="14" fontId="30" fillId="0" borderId="0" xfId="0" applyNumberFormat="1" applyFont="1" applyAlignment="1">
      <alignment horizontal="right" vertical="top"/>
    </xf>
    <xf numFmtId="4" fontId="30" fillId="0" borderId="0" xfId="0" applyNumberFormat="1" applyFont="1" applyAlignment="1">
      <alignment horizontal="right" vertical="top"/>
    </xf>
    <xf numFmtId="4" fontId="30" fillId="0" borderId="0" xfId="0" applyNumberFormat="1" applyFont="1" applyAlignment="1">
      <alignment horizontal="center"/>
    </xf>
    <xf numFmtId="167" fontId="30" fillId="0" borderId="0" xfId="0" applyNumberFormat="1" applyFont="1" applyAlignment="1">
      <alignment horizontal="right" vertical="top"/>
    </xf>
    <xf numFmtId="167" fontId="30" fillId="0" borderId="0" xfId="0" applyNumberFormat="1" applyFont="1" applyFill="1" applyAlignment="1">
      <alignment horizontal="right" vertical="top"/>
    </xf>
    <xf numFmtId="14" fontId="64" fillId="0" borderId="0" xfId="405" applyNumberFormat="1" applyFont="1" applyFill="1" applyAlignment="1">
      <alignment horizontal="right"/>
    </xf>
    <xf numFmtId="14" fontId="33" fillId="0" borderId="0" xfId="0" applyNumberFormat="1" applyFont="1" applyFill="1" applyAlignment="1">
      <alignment horizontal="left"/>
    </xf>
    <xf numFmtId="0" fontId="33" fillId="0" borderId="0" xfId="0" applyFont="1" applyFill="1" applyAlignment="1"/>
    <xf numFmtId="167" fontId="31" fillId="0" borderId="0" xfId="0" applyNumberFormat="1" applyFont="1" applyFill="1"/>
    <xf numFmtId="14" fontId="35" fillId="0" borderId="0" xfId="0" applyNumberFormat="1" applyFont="1" applyFill="1" applyAlignment="1">
      <alignment horizontal="left" vertical="top"/>
    </xf>
    <xf numFmtId="2" fontId="35" fillId="0" borderId="0" xfId="0" applyNumberFormat="1" applyFont="1" applyFill="1" applyAlignment="1">
      <alignment horizontal="center" vertical="top" wrapText="1"/>
    </xf>
    <xf numFmtId="10" fontId="35" fillId="0" borderId="0" xfId="0" applyNumberFormat="1" applyFont="1" applyFill="1" applyAlignment="1">
      <alignment horizontal="center" vertical="top" wrapText="1"/>
    </xf>
    <xf numFmtId="4" fontId="35" fillId="0" borderId="0" xfId="0" applyNumberFormat="1" applyFont="1" applyFill="1" applyAlignment="1">
      <alignment horizontal="center" vertical="top" wrapText="1"/>
    </xf>
    <xf numFmtId="0" fontId="31" fillId="0" borderId="0" xfId="0" applyFont="1" applyFill="1" applyAlignment="1">
      <alignment horizontal="center" vertical="top"/>
    </xf>
    <xf numFmtId="14" fontId="60" fillId="0" borderId="0" xfId="378" applyNumberFormat="1" applyFont="1" applyFill="1" applyAlignment="1">
      <alignment horizontal="right"/>
    </xf>
    <xf numFmtId="4" fontId="60" fillId="0" borderId="0" xfId="378" applyNumberFormat="1" applyFont="1" applyFill="1" applyAlignment="1">
      <alignment horizontal="right"/>
    </xf>
    <xf numFmtId="167" fontId="60" fillId="0" borderId="0" xfId="378" applyNumberFormat="1" applyFont="1" applyFill="1" applyAlignment="1">
      <alignment horizontal="right"/>
    </xf>
    <xf numFmtId="14" fontId="64" fillId="0" borderId="0" xfId="405" applyNumberFormat="1" applyFont="1" applyFill="1" applyBorder="1" applyAlignment="1">
      <alignment horizontal="right"/>
    </xf>
    <xf numFmtId="4" fontId="64" fillId="0" borderId="0" xfId="405" applyNumberFormat="1" applyFont="1" applyFill="1" applyBorder="1" applyAlignment="1">
      <alignment horizontal="right"/>
    </xf>
    <xf numFmtId="4" fontId="31" fillId="0" borderId="0" xfId="0" applyNumberFormat="1" applyFont="1" applyFill="1" applyBorder="1" applyAlignment="1">
      <alignment horizontal="center"/>
    </xf>
    <xf numFmtId="167" fontId="64" fillId="0" borderId="0" xfId="405" applyNumberFormat="1" applyFont="1" applyFill="1" applyBorder="1" applyAlignment="1">
      <alignment horizontal="right"/>
    </xf>
    <xf numFmtId="10" fontId="31" fillId="0" borderId="0" xfId="0" applyNumberFormat="1" applyFont="1" applyFill="1" applyAlignment="1">
      <alignment horizontal="center"/>
    </xf>
    <xf numFmtId="4" fontId="31" fillId="0" borderId="0" xfId="0" applyNumberFormat="1" applyFont="1" applyFill="1" applyAlignment="1"/>
    <xf numFmtId="167" fontId="30" fillId="0" borderId="0" xfId="35" applyNumberFormat="1" applyFont="1" applyFill="1" applyAlignment="1">
      <alignment horizontal="right"/>
    </xf>
    <xf numFmtId="4" fontId="58" fillId="0" borderId="0" xfId="350" applyNumberFormat="1" applyFont="1" applyFill="1" applyAlignment="1">
      <alignment horizontal="right"/>
    </xf>
    <xf numFmtId="167" fontId="58" fillId="0" borderId="0" xfId="350" applyNumberFormat="1" applyFont="1" applyFill="1" applyAlignment="1">
      <alignment horizontal="right"/>
    </xf>
    <xf numFmtId="14" fontId="59" fillId="0" borderId="0" xfId="364" applyNumberFormat="1" applyFont="1" applyFill="1" applyAlignment="1">
      <alignment horizontal="right"/>
    </xf>
    <xf numFmtId="4" fontId="59" fillId="0" borderId="0" xfId="364" applyNumberFormat="1" applyFont="1" applyFill="1" applyAlignment="1">
      <alignment horizontal="right"/>
    </xf>
    <xf numFmtId="167" fontId="59" fillId="0" borderId="0" xfId="364" applyNumberFormat="1" applyFont="1" applyFill="1" applyAlignment="1">
      <alignment horizontal="right"/>
    </xf>
    <xf numFmtId="14" fontId="31" fillId="0" borderId="0" xfId="0" applyNumberFormat="1" applyFont="1" applyFill="1" applyAlignment="1"/>
    <xf numFmtId="2" fontId="31" fillId="0" borderId="0" xfId="0" applyNumberFormat="1" applyFont="1" applyFill="1" applyAlignment="1"/>
    <xf numFmtId="0" fontId="36" fillId="0" borderId="0" xfId="0" applyFont="1" applyFill="1" applyAlignment="1">
      <alignment horizontal="left" wrapText="1"/>
    </xf>
    <xf numFmtId="0" fontId="36" fillId="0" borderId="0" xfId="0" applyFont="1" applyFill="1" applyAlignment="1">
      <alignment horizontal="left"/>
    </xf>
    <xf numFmtId="0" fontId="35" fillId="0" borderId="0" xfId="0" applyFont="1" applyFill="1" applyAlignment="1">
      <alignment horizontal="left" vertical="top"/>
    </xf>
    <xf numFmtId="0" fontId="35" fillId="0" borderId="0" xfId="0" applyFont="1" applyFill="1" applyAlignment="1">
      <alignment horizontal="center" vertical="top" wrapText="1"/>
    </xf>
    <xf numFmtId="167" fontId="31" fillId="0" borderId="0" xfId="0" applyNumberFormat="1" applyFont="1" applyFill="1" applyAlignment="1">
      <alignment horizontal="center"/>
    </xf>
    <xf numFmtId="1" fontId="63" fillId="0" borderId="0" xfId="0" applyNumberFormat="1" applyFont="1" applyFill="1" applyAlignment="1">
      <alignment horizontal="right"/>
    </xf>
    <xf numFmtId="4" fontId="31" fillId="0" borderId="0" xfId="0" applyNumberFormat="1" applyFont="1" applyFill="1" applyAlignment="1">
      <alignment horizontal="right"/>
    </xf>
    <xf numFmtId="167" fontId="31" fillId="0" borderId="0" xfId="0" applyNumberFormat="1" applyFont="1" applyFill="1" applyAlignment="1">
      <alignment horizontal="right"/>
    </xf>
    <xf numFmtId="167" fontId="31" fillId="0" borderId="0" xfId="0" applyNumberFormat="1" applyFont="1" applyFill="1" applyAlignment="1"/>
    <xf numFmtId="2" fontId="30" fillId="0" borderId="0" xfId="0" applyNumberFormat="1" applyFont="1" applyFill="1" applyAlignment="1">
      <alignment horizontal="right"/>
    </xf>
    <xf numFmtId="4" fontId="30" fillId="0" borderId="0" xfId="0" applyNumberFormat="1" applyFont="1" applyFill="1" applyAlignment="1">
      <alignment horizontal="center"/>
    </xf>
    <xf numFmtId="167" fontId="0" fillId="0" borderId="0" xfId="0" applyNumberFormat="1" applyAlignment="1">
      <alignment horizontal="right" vertical="top"/>
    </xf>
    <xf numFmtId="167" fontId="0" fillId="0" borderId="0" xfId="0" applyNumberFormat="1" applyFont="1" applyAlignment="1">
      <alignment horizontal="right" vertical="top"/>
    </xf>
    <xf numFmtId="10" fontId="35" fillId="0" borderId="0" xfId="0" applyNumberFormat="1" applyFont="1" applyAlignment="1">
      <alignment horizontal="left" vertical="top" wrapText="1"/>
    </xf>
    <xf numFmtId="2" fontId="30" fillId="0" borderId="0" xfId="0" applyNumberFormat="1" applyFont="1" applyFill="1" applyAlignment="1">
      <alignment horizontal="center"/>
    </xf>
    <xf numFmtId="4" fontId="0" fillId="0" borderId="0" xfId="0" applyNumberFormat="1" applyFont="1" applyAlignment="1">
      <alignment horizontal="center" vertical="top"/>
    </xf>
    <xf numFmtId="4" fontId="0" fillId="0" borderId="0" xfId="0" applyNumberFormat="1" applyAlignment="1">
      <alignment horizontal="center" vertical="top"/>
    </xf>
    <xf numFmtId="4" fontId="30" fillId="0" borderId="0" xfId="0" applyNumberFormat="1" applyFont="1" applyFill="1" applyAlignment="1">
      <alignment horizontal="right" vertical="top"/>
    </xf>
    <xf numFmtId="2" fontId="33" fillId="0" borderId="0" xfId="0" applyNumberFormat="1" applyFont="1" applyAlignment="1"/>
    <xf numFmtId="2" fontId="35" fillId="0" borderId="0" xfId="0" applyNumberFormat="1" applyFont="1" applyAlignment="1">
      <alignment horizontal="left" vertical="top" wrapText="1"/>
    </xf>
    <xf numFmtId="2" fontId="31" fillId="0" borderId="0" xfId="419" applyNumberFormat="1" applyFont="1" applyAlignment="1">
      <alignment horizontal="center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14" fontId="66" fillId="0" borderId="0" xfId="0" applyNumberFormat="1" applyFont="1" applyAlignment="1">
      <alignment vertical="top"/>
    </xf>
    <xf numFmtId="4" fontId="66" fillId="0" borderId="0" xfId="0" applyNumberFormat="1" applyFont="1" applyAlignment="1">
      <alignment vertical="top"/>
    </xf>
    <xf numFmtId="167" fontId="66" fillId="0" borderId="0" xfId="0" applyNumberFormat="1" applyFont="1" applyAlignment="1">
      <alignment vertical="top"/>
    </xf>
    <xf numFmtId="0" fontId="36" fillId="0" borderId="0" xfId="0" applyFont="1" applyFill="1" applyAlignment="1">
      <alignment horizontal="left" wrapText="1"/>
    </xf>
    <xf numFmtId="0" fontId="36" fillId="0" borderId="0" xfId="0" applyFont="1" applyFill="1" applyAlignment="1">
      <alignment horizontal="left"/>
    </xf>
    <xf numFmtId="0" fontId="33" fillId="0" borderId="0" xfId="0" applyFont="1" applyAlignment="1">
      <alignment horizontal="left"/>
    </xf>
  </cellXfs>
  <cellStyles count="421">
    <cellStyle name="20 % - Akzent1" xfId="1" builtinId="30" customBuiltin="1"/>
    <cellStyle name="20 % - Akzent1 10" xfId="153" xr:uid="{00000000-0005-0000-0000-000001000000}"/>
    <cellStyle name="20 % - Akzent1 11" xfId="167" xr:uid="{00000000-0005-0000-0000-000002000000}"/>
    <cellStyle name="20 % - Akzent1 12" xfId="180" xr:uid="{00000000-0005-0000-0000-000003000000}"/>
    <cellStyle name="20 % - Akzent1 13" xfId="193" xr:uid="{00000000-0005-0000-0000-000004000000}"/>
    <cellStyle name="20 % - Akzent1 14" xfId="206" xr:uid="{00000000-0005-0000-0000-000005000000}"/>
    <cellStyle name="20 % - Akzent1 15" xfId="219" xr:uid="{00000000-0005-0000-0000-000006000000}"/>
    <cellStyle name="20 % - Akzent1 16" xfId="232" xr:uid="{00000000-0005-0000-0000-000007000000}"/>
    <cellStyle name="20 % - Akzent1 17" xfId="245" xr:uid="{00000000-0005-0000-0000-000008000000}"/>
    <cellStyle name="20 % - Akzent1 18" xfId="258" xr:uid="{00000000-0005-0000-0000-000009000000}"/>
    <cellStyle name="20 % - Akzent1 19" xfId="271" xr:uid="{00000000-0005-0000-0000-00000A000000}"/>
    <cellStyle name="20 % - Akzent1 2" xfId="48" xr:uid="{00000000-0005-0000-0000-00000B000000}"/>
    <cellStyle name="20 % - Akzent1 20" xfId="285" xr:uid="{00000000-0005-0000-0000-00000C000000}"/>
    <cellStyle name="20 % - Akzent1 21" xfId="298" xr:uid="{00000000-0005-0000-0000-00000D000000}"/>
    <cellStyle name="20 % - Akzent1 22" xfId="312" xr:uid="{00000000-0005-0000-0000-00000E000000}"/>
    <cellStyle name="20 % - Akzent1 23" xfId="325" xr:uid="{00000000-0005-0000-0000-00000F000000}"/>
    <cellStyle name="20 % - Akzent1 24" xfId="338" xr:uid="{00000000-0005-0000-0000-000010000000}"/>
    <cellStyle name="20 % - Akzent1 25" xfId="352" xr:uid="{00000000-0005-0000-0000-000011000000}"/>
    <cellStyle name="20 % - Akzent1 26" xfId="366" xr:uid="{00000000-0005-0000-0000-000012000000}"/>
    <cellStyle name="20 % - Akzent1 27" xfId="380" xr:uid="{00000000-0005-0000-0000-000013000000}"/>
    <cellStyle name="20 % - Akzent1 28" xfId="393" xr:uid="{00000000-0005-0000-0000-000014000000}"/>
    <cellStyle name="20 % - Akzent1 29" xfId="407" xr:uid="{00000000-0005-0000-0000-000015000000}"/>
    <cellStyle name="20 % - Akzent1 3" xfId="61" xr:uid="{00000000-0005-0000-0000-000016000000}"/>
    <cellStyle name="20 % - Akzent1 4" xfId="74" xr:uid="{00000000-0005-0000-0000-000017000000}"/>
    <cellStyle name="20 % - Akzent1 5" xfId="87" xr:uid="{00000000-0005-0000-0000-000018000000}"/>
    <cellStyle name="20 % - Akzent1 6" xfId="101" xr:uid="{00000000-0005-0000-0000-000019000000}"/>
    <cellStyle name="20 % - Akzent1 7" xfId="114" xr:uid="{00000000-0005-0000-0000-00001A000000}"/>
    <cellStyle name="20 % - Akzent1 8" xfId="127" xr:uid="{00000000-0005-0000-0000-00001B000000}"/>
    <cellStyle name="20 % - Akzent1 9" xfId="140" xr:uid="{00000000-0005-0000-0000-00001C000000}"/>
    <cellStyle name="20 % - Akzent2" xfId="2" builtinId="34" customBuiltin="1"/>
    <cellStyle name="20 % - Akzent2 10" xfId="155" xr:uid="{00000000-0005-0000-0000-00001E000000}"/>
    <cellStyle name="20 % - Akzent2 11" xfId="169" xr:uid="{00000000-0005-0000-0000-00001F000000}"/>
    <cellStyle name="20 % - Akzent2 12" xfId="182" xr:uid="{00000000-0005-0000-0000-000020000000}"/>
    <cellStyle name="20 % - Akzent2 13" xfId="195" xr:uid="{00000000-0005-0000-0000-000021000000}"/>
    <cellStyle name="20 % - Akzent2 14" xfId="208" xr:uid="{00000000-0005-0000-0000-000022000000}"/>
    <cellStyle name="20 % - Akzent2 15" xfId="221" xr:uid="{00000000-0005-0000-0000-000023000000}"/>
    <cellStyle name="20 % - Akzent2 16" xfId="234" xr:uid="{00000000-0005-0000-0000-000024000000}"/>
    <cellStyle name="20 % - Akzent2 17" xfId="247" xr:uid="{00000000-0005-0000-0000-000025000000}"/>
    <cellStyle name="20 % - Akzent2 18" xfId="260" xr:uid="{00000000-0005-0000-0000-000026000000}"/>
    <cellStyle name="20 % - Akzent2 19" xfId="273" xr:uid="{00000000-0005-0000-0000-000027000000}"/>
    <cellStyle name="20 % - Akzent2 2" xfId="50" xr:uid="{00000000-0005-0000-0000-000028000000}"/>
    <cellStyle name="20 % - Akzent2 20" xfId="287" xr:uid="{00000000-0005-0000-0000-000029000000}"/>
    <cellStyle name="20 % - Akzent2 21" xfId="300" xr:uid="{00000000-0005-0000-0000-00002A000000}"/>
    <cellStyle name="20 % - Akzent2 22" xfId="314" xr:uid="{00000000-0005-0000-0000-00002B000000}"/>
    <cellStyle name="20 % - Akzent2 23" xfId="327" xr:uid="{00000000-0005-0000-0000-00002C000000}"/>
    <cellStyle name="20 % - Akzent2 24" xfId="340" xr:uid="{00000000-0005-0000-0000-00002D000000}"/>
    <cellStyle name="20 % - Akzent2 25" xfId="354" xr:uid="{00000000-0005-0000-0000-00002E000000}"/>
    <cellStyle name="20 % - Akzent2 26" xfId="368" xr:uid="{00000000-0005-0000-0000-00002F000000}"/>
    <cellStyle name="20 % - Akzent2 27" xfId="382" xr:uid="{00000000-0005-0000-0000-000030000000}"/>
    <cellStyle name="20 % - Akzent2 28" xfId="395" xr:uid="{00000000-0005-0000-0000-000031000000}"/>
    <cellStyle name="20 % - Akzent2 29" xfId="409" xr:uid="{00000000-0005-0000-0000-000032000000}"/>
    <cellStyle name="20 % - Akzent2 3" xfId="63" xr:uid="{00000000-0005-0000-0000-000033000000}"/>
    <cellStyle name="20 % - Akzent2 4" xfId="76" xr:uid="{00000000-0005-0000-0000-000034000000}"/>
    <cellStyle name="20 % - Akzent2 5" xfId="89" xr:uid="{00000000-0005-0000-0000-000035000000}"/>
    <cellStyle name="20 % - Akzent2 6" xfId="103" xr:uid="{00000000-0005-0000-0000-000036000000}"/>
    <cellStyle name="20 % - Akzent2 7" xfId="116" xr:uid="{00000000-0005-0000-0000-000037000000}"/>
    <cellStyle name="20 % - Akzent2 8" xfId="129" xr:uid="{00000000-0005-0000-0000-000038000000}"/>
    <cellStyle name="20 % - Akzent2 9" xfId="142" xr:uid="{00000000-0005-0000-0000-000039000000}"/>
    <cellStyle name="20 % - Akzent3" xfId="3" builtinId="38" customBuiltin="1"/>
    <cellStyle name="20 % - Akzent3 10" xfId="157" xr:uid="{00000000-0005-0000-0000-00003B000000}"/>
    <cellStyle name="20 % - Akzent3 11" xfId="171" xr:uid="{00000000-0005-0000-0000-00003C000000}"/>
    <cellStyle name="20 % - Akzent3 12" xfId="184" xr:uid="{00000000-0005-0000-0000-00003D000000}"/>
    <cellStyle name="20 % - Akzent3 13" xfId="197" xr:uid="{00000000-0005-0000-0000-00003E000000}"/>
    <cellStyle name="20 % - Akzent3 14" xfId="210" xr:uid="{00000000-0005-0000-0000-00003F000000}"/>
    <cellStyle name="20 % - Akzent3 15" xfId="223" xr:uid="{00000000-0005-0000-0000-000040000000}"/>
    <cellStyle name="20 % - Akzent3 16" xfId="236" xr:uid="{00000000-0005-0000-0000-000041000000}"/>
    <cellStyle name="20 % - Akzent3 17" xfId="249" xr:uid="{00000000-0005-0000-0000-000042000000}"/>
    <cellStyle name="20 % - Akzent3 18" xfId="262" xr:uid="{00000000-0005-0000-0000-000043000000}"/>
    <cellStyle name="20 % - Akzent3 19" xfId="275" xr:uid="{00000000-0005-0000-0000-000044000000}"/>
    <cellStyle name="20 % - Akzent3 2" xfId="52" xr:uid="{00000000-0005-0000-0000-000045000000}"/>
    <cellStyle name="20 % - Akzent3 20" xfId="289" xr:uid="{00000000-0005-0000-0000-000046000000}"/>
    <cellStyle name="20 % - Akzent3 21" xfId="302" xr:uid="{00000000-0005-0000-0000-000047000000}"/>
    <cellStyle name="20 % - Akzent3 22" xfId="316" xr:uid="{00000000-0005-0000-0000-000048000000}"/>
    <cellStyle name="20 % - Akzent3 23" xfId="329" xr:uid="{00000000-0005-0000-0000-000049000000}"/>
    <cellStyle name="20 % - Akzent3 24" xfId="342" xr:uid="{00000000-0005-0000-0000-00004A000000}"/>
    <cellStyle name="20 % - Akzent3 25" xfId="356" xr:uid="{00000000-0005-0000-0000-00004B000000}"/>
    <cellStyle name="20 % - Akzent3 26" xfId="370" xr:uid="{00000000-0005-0000-0000-00004C000000}"/>
    <cellStyle name="20 % - Akzent3 27" xfId="384" xr:uid="{00000000-0005-0000-0000-00004D000000}"/>
    <cellStyle name="20 % - Akzent3 28" xfId="397" xr:uid="{00000000-0005-0000-0000-00004E000000}"/>
    <cellStyle name="20 % - Akzent3 29" xfId="411" xr:uid="{00000000-0005-0000-0000-00004F000000}"/>
    <cellStyle name="20 % - Akzent3 3" xfId="65" xr:uid="{00000000-0005-0000-0000-000050000000}"/>
    <cellStyle name="20 % - Akzent3 4" xfId="78" xr:uid="{00000000-0005-0000-0000-000051000000}"/>
    <cellStyle name="20 % - Akzent3 5" xfId="91" xr:uid="{00000000-0005-0000-0000-000052000000}"/>
    <cellStyle name="20 % - Akzent3 6" xfId="105" xr:uid="{00000000-0005-0000-0000-000053000000}"/>
    <cellStyle name="20 % - Akzent3 7" xfId="118" xr:uid="{00000000-0005-0000-0000-000054000000}"/>
    <cellStyle name="20 % - Akzent3 8" xfId="131" xr:uid="{00000000-0005-0000-0000-000055000000}"/>
    <cellStyle name="20 % - Akzent3 9" xfId="144" xr:uid="{00000000-0005-0000-0000-000056000000}"/>
    <cellStyle name="20 % - Akzent4" xfId="4" builtinId="42" customBuiltin="1"/>
    <cellStyle name="20 % - Akzent4 10" xfId="159" xr:uid="{00000000-0005-0000-0000-000058000000}"/>
    <cellStyle name="20 % - Akzent4 11" xfId="173" xr:uid="{00000000-0005-0000-0000-000059000000}"/>
    <cellStyle name="20 % - Akzent4 12" xfId="186" xr:uid="{00000000-0005-0000-0000-00005A000000}"/>
    <cellStyle name="20 % - Akzent4 13" xfId="199" xr:uid="{00000000-0005-0000-0000-00005B000000}"/>
    <cellStyle name="20 % - Akzent4 14" xfId="212" xr:uid="{00000000-0005-0000-0000-00005C000000}"/>
    <cellStyle name="20 % - Akzent4 15" xfId="225" xr:uid="{00000000-0005-0000-0000-00005D000000}"/>
    <cellStyle name="20 % - Akzent4 16" xfId="238" xr:uid="{00000000-0005-0000-0000-00005E000000}"/>
    <cellStyle name="20 % - Akzent4 17" xfId="251" xr:uid="{00000000-0005-0000-0000-00005F000000}"/>
    <cellStyle name="20 % - Akzent4 18" xfId="264" xr:uid="{00000000-0005-0000-0000-000060000000}"/>
    <cellStyle name="20 % - Akzent4 19" xfId="277" xr:uid="{00000000-0005-0000-0000-000061000000}"/>
    <cellStyle name="20 % - Akzent4 2" xfId="54" xr:uid="{00000000-0005-0000-0000-000062000000}"/>
    <cellStyle name="20 % - Akzent4 20" xfId="291" xr:uid="{00000000-0005-0000-0000-000063000000}"/>
    <cellStyle name="20 % - Akzent4 21" xfId="304" xr:uid="{00000000-0005-0000-0000-000064000000}"/>
    <cellStyle name="20 % - Akzent4 22" xfId="318" xr:uid="{00000000-0005-0000-0000-000065000000}"/>
    <cellStyle name="20 % - Akzent4 23" xfId="331" xr:uid="{00000000-0005-0000-0000-000066000000}"/>
    <cellStyle name="20 % - Akzent4 24" xfId="344" xr:uid="{00000000-0005-0000-0000-000067000000}"/>
    <cellStyle name="20 % - Akzent4 25" xfId="358" xr:uid="{00000000-0005-0000-0000-000068000000}"/>
    <cellStyle name="20 % - Akzent4 26" xfId="372" xr:uid="{00000000-0005-0000-0000-000069000000}"/>
    <cellStyle name="20 % - Akzent4 27" xfId="386" xr:uid="{00000000-0005-0000-0000-00006A000000}"/>
    <cellStyle name="20 % - Akzent4 28" xfId="399" xr:uid="{00000000-0005-0000-0000-00006B000000}"/>
    <cellStyle name="20 % - Akzent4 29" xfId="413" xr:uid="{00000000-0005-0000-0000-00006C000000}"/>
    <cellStyle name="20 % - Akzent4 3" xfId="67" xr:uid="{00000000-0005-0000-0000-00006D000000}"/>
    <cellStyle name="20 % - Akzent4 4" xfId="80" xr:uid="{00000000-0005-0000-0000-00006E000000}"/>
    <cellStyle name="20 % - Akzent4 5" xfId="93" xr:uid="{00000000-0005-0000-0000-00006F000000}"/>
    <cellStyle name="20 % - Akzent4 6" xfId="107" xr:uid="{00000000-0005-0000-0000-000070000000}"/>
    <cellStyle name="20 % - Akzent4 7" xfId="120" xr:uid="{00000000-0005-0000-0000-000071000000}"/>
    <cellStyle name="20 % - Akzent4 8" xfId="133" xr:uid="{00000000-0005-0000-0000-000072000000}"/>
    <cellStyle name="20 % - Akzent4 9" xfId="146" xr:uid="{00000000-0005-0000-0000-000073000000}"/>
    <cellStyle name="20 % - Akzent5" xfId="5" builtinId="46" customBuiltin="1"/>
    <cellStyle name="20 % - Akzent5 10" xfId="161" xr:uid="{00000000-0005-0000-0000-000075000000}"/>
    <cellStyle name="20 % - Akzent5 11" xfId="175" xr:uid="{00000000-0005-0000-0000-000076000000}"/>
    <cellStyle name="20 % - Akzent5 12" xfId="188" xr:uid="{00000000-0005-0000-0000-000077000000}"/>
    <cellStyle name="20 % - Akzent5 13" xfId="201" xr:uid="{00000000-0005-0000-0000-000078000000}"/>
    <cellStyle name="20 % - Akzent5 14" xfId="214" xr:uid="{00000000-0005-0000-0000-000079000000}"/>
    <cellStyle name="20 % - Akzent5 15" xfId="227" xr:uid="{00000000-0005-0000-0000-00007A000000}"/>
    <cellStyle name="20 % - Akzent5 16" xfId="240" xr:uid="{00000000-0005-0000-0000-00007B000000}"/>
    <cellStyle name="20 % - Akzent5 17" xfId="253" xr:uid="{00000000-0005-0000-0000-00007C000000}"/>
    <cellStyle name="20 % - Akzent5 18" xfId="266" xr:uid="{00000000-0005-0000-0000-00007D000000}"/>
    <cellStyle name="20 % - Akzent5 19" xfId="279" xr:uid="{00000000-0005-0000-0000-00007E000000}"/>
    <cellStyle name="20 % - Akzent5 2" xfId="56" xr:uid="{00000000-0005-0000-0000-00007F000000}"/>
    <cellStyle name="20 % - Akzent5 20" xfId="293" xr:uid="{00000000-0005-0000-0000-000080000000}"/>
    <cellStyle name="20 % - Akzent5 21" xfId="306" xr:uid="{00000000-0005-0000-0000-000081000000}"/>
    <cellStyle name="20 % - Akzent5 22" xfId="320" xr:uid="{00000000-0005-0000-0000-000082000000}"/>
    <cellStyle name="20 % - Akzent5 23" xfId="333" xr:uid="{00000000-0005-0000-0000-000083000000}"/>
    <cellStyle name="20 % - Akzent5 24" xfId="346" xr:uid="{00000000-0005-0000-0000-000084000000}"/>
    <cellStyle name="20 % - Akzent5 25" xfId="360" xr:uid="{00000000-0005-0000-0000-000085000000}"/>
    <cellStyle name="20 % - Akzent5 26" xfId="374" xr:uid="{00000000-0005-0000-0000-000086000000}"/>
    <cellStyle name="20 % - Akzent5 27" xfId="388" xr:uid="{00000000-0005-0000-0000-000087000000}"/>
    <cellStyle name="20 % - Akzent5 28" xfId="401" xr:uid="{00000000-0005-0000-0000-000088000000}"/>
    <cellStyle name="20 % - Akzent5 29" xfId="415" xr:uid="{00000000-0005-0000-0000-000089000000}"/>
    <cellStyle name="20 % - Akzent5 3" xfId="69" xr:uid="{00000000-0005-0000-0000-00008A000000}"/>
    <cellStyle name="20 % - Akzent5 4" xfId="82" xr:uid="{00000000-0005-0000-0000-00008B000000}"/>
    <cellStyle name="20 % - Akzent5 5" xfId="95" xr:uid="{00000000-0005-0000-0000-00008C000000}"/>
    <cellStyle name="20 % - Akzent5 6" xfId="109" xr:uid="{00000000-0005-0000-0000-00008D000000}"/>
    <cellStyle name="20 % - Akzent5 7" xfId="122" xr:uid="{00000000-0005-0000-0000-00008E000000}"/>
    <cellStyle name="20 % - Akzent5 8" xfId="135" xr:uid="{00000000-0005-0000-0000-00008F000000}"/>
    <cellStyle name="20 % - Akzent5 9" xfId="148" xr:uid="{00000000-0005-0000-0000-000090000000}"/>
    <cellStyle name="20 % - Akzent6" xfId="6" builtinId="50" customBuiltin="1"/>
    <cellStyle name="20 % - Akzent6 10" xfId="163" xr:uid="{00000000-0005-0000-0000-000092000000}"/>
    <cellStyle name="20 % - Akzent6 11" xfId="177" xr:uid="{00000000-0005-0000-0000-000093000000}"/>
    <cellStyle name="20 % - Akzent6 12" xfId="190" xr:uid="{00000000-0005-0000-0000-000094000000}"/>
    <cellStyle name="20 % - Akzent6 13" xfId="203" xr:uid="{00000000-0005-0000-0000-000095000000}"/>
    <cellStyle name="20 % - Akzent6 14" xfId="216" xr:uid="{00000000-0005-0000-0000-000096000000}"/>
    <cellStyle name="20 % - Akzent6 15" xfId="229" xr:uid="{00000000-0005-0000-0000-000097000000}"/>
    <cellStyle name="20 % - Akzent6 16" xfId="242" xr:uid="{00000000-0005-0000-0000-000098000000}"/>
    <cellStyle name="20 % - Akzent6 17" xfId="255" xr:uid="{00000000-0005-0000-0000-000099000000}"/>
    <cellStyle name="20 % - Akzent6 18" xfId="268" xr:uid="{00000000-0005-0000-0000-00009A000000}"/>
    <cellStyle name="20 % - Akzent6 19" xfId="281" xr:uid="{00000000-0005-0000-0000-00009B000000}"/>
    <cellStyle name="20 % - Akzent6 2" xfId="58" xr:uid="{00000000-0005-0000-0000-00009C000000}"/>
    <cellStyle name="20 % - Akzent6 20" xfId="295" xr:uid="{00000000-0005-0000-0000-00009D000000}"/>
    <cellStyle name="20 % - Akzent6 21" xfId="308" xr:uid="{00000000-0005-0000-0000-00009E000000}"/>
    <cellStyle name="20 % - Akzent6 22" xfId="322" xr:uid="{00000000-0005-0000-0000-00009F000000}"/>
    <cellStyle name="20 % - Akzent6 23" xfId="335" xr:uid="{00000000-0005-0000-0000-0000A0000000}"/>
    <cellStyle name="20 % - Akzent6 24" xfId="348" xr:uid="{00000000-0005-0000-0000-0000A1000000}"/>
    <cellStyle name="20 % - Akzent6 25" xfId="362" xr:uid="{00000000-0005-0000-0000-0000A2000000}"/>
    <cellStyle name="20 % - Akzent6 26" xfId="376" xr:uid="{00000000-0005-0000-0000-0000A3000000}"/>
    <cellStyle name="20 % - Akzent6 27" xfId="390" xr:uid="{00000000-0005-0000-0000-0000A4000000}"/>
    <cellStyle name="20 % - Akzent6 28" xfId="403" xr:uid="{00000000-0005-0000-0000-0000A5000000}"/>
    <cellStyle name="20 % - Akzent6 29" xfId="417" xr:uid="{00000000-0005-0000-0000-0000A6000000}"/>
    <cellStyle name="20 % - Akzent6 3" xfId="71" xr:uid="{00000000-0005-0000-0000-0000A7000000}"/>
    <cellStyle name="20 % - Akzent6 4" xfId="84" xr:uid="{00000000-0005-0000-0000-0000A8000000}"/>
    <cellStyle name="20 % - Akzent6 5" xfId="97" xr:uid="{00000000-0005-0000-0000-0000A9000000}"/>
    <cellStyle name="20 % - Akzent6 6" xfId="111" xr:uid="{00000000-0005-0000-0000-0000AA000000}"/>
    <cellStyle name="20 % - Akzent6 7" xfId="124" xr:uid="{00000000-0005-0000-0000-0000AB000000}"/>
    <cellStyle name="20 % - Akzent6 8" xfId="137" xr:uid="{00000000-0005-0000-0000-0000AC000000}"/>
    <cellStyle name="20 % - Akzent6 9" xfId="150" xr:uid="{00000000-0005-0000-0000-0000AD000000}"/>
    <cellStyle name="40 % - Akzent1" xfId="7" builtinId="31" customBuiltin="1"/>
    <cellStyle name="40 % - Akzent1 10" xfId="154" xr:uid="{00000000-0005-0000-0000-0000AF000000}"/>
    <cellStyle name="40 % - Akzent1 11" xfId="168" xr:uid="{00000000-0005-0000-0000-0000B0000000}"/>
    <cellStyle name="40 % - Akzent1 12" xfId="181" xr:uid="{00000000-0005-0000-0000-0000B1000000}"/>
    <cellStyle name="40 % - Akzent1 13" xfId="194" xr:uid="{00000000-0005-0000-0000-0000B2000000}"/>
    <cellStyle name="40 % - Akzent1 14" xfId="207" xr:uid="{00000000-0005-0000-0000-0000B3000000}"/>
    <cellStyle name="40 % - Akzent1 15" xfId="220" xr:uid="{00000000-0005-0000-0000-0000B4000000}"/>
    <cellStyle name="40 % - Akzent1 16" xfId="233" xr:uid="{00000000-0005-0000-0000-0000B5000000}"/>
    <cellStyle name="40 % - Akzent1 17" xfId="246" xr:uid="{00000000-0005-0000-0000-0000B6000000}"/>
    <cellStyle name="40 % - Akzent1 18" xfId="259" xr:uid="{00000000-0005-0000-0000-0000B7000000}"/>
    <cellStyle name="40 % - Akzent1 19" xfId="272" xr:uid="{00000000-0005-0000-0000-0000B8000000}"/>
    <cellStyle name="40 % - Akzent1 2" xfId="49" xr:uid="{00000000-0005-0000-0000-0000B9000000}"/>
    <cellStyle name="40 % - Akzent1 20" xfId="286" xr:uid="{00000000-0005-0000-0000-0000BA000000}"/>
    <cellStyle name="40 % - Akzent1 21" xfId="299" xr:uid="{00000000-0005-0000-0000-0000BB000000}"/>
    <cellStyle name="40 % - Akzent1 22" xfId="313" xr:uid="{00000000-0005-0000-0000-0000BC000000}"/>
    <cellStyle name="40 % - Akzent1 23" xfId="326" xr:uid="{00000000-0005-0000-0000-0000BD000000}"/>
    <cellStyle name="40 % - Akzent1 24" xfId="339" xr:uid="{00000000-0005-0000-0000-0000BE000000}"/>
    <cellStyle name="40 % - Akzent1 25" xfId="353" xr:uid="{00000000-0005-0000-0000-0000BF000000}"/>
    <cellStyle name="40 % - Akzent1 26" xfId="367" xr:uid="{00000000-0005-0000-0000-0000C0000000}"/>
    <cellStyle name="40 % - Akzent1 27" xfId="381" xr:uid="{00000000-0005-0000-0000-0000C1000000}"/>
    <cellStyle name="40 % - Akzent1 28" xfId="394" xr:uid="{00000000-0005-0000-0000-0000C2000000}"/>
    <cellStyle name="40 % - Akzent1 29" xfId="408" xr:uid="{00000000-0005-0000-0000-0000C3000000}"/>
    <cellStyle name="40 % - Akzent1 3" xfId="62" xr:uid="{00000000-0005-0000-0000-0000C4000000}"/>
    <cellStyle name="40 % - Akzent1 4" xfId="75" xr:uid="{00000000-0005-0000-0000-0000C5000000}"/>
    <cellStyle name="40 % - Akzent1 5" xfId="88" xr:uid="{00000000-0005-0000-0000-0000C6000000}"/>
    <cellStyle name="40 % - Akzent1 6" xfId="102" xr:uid="{00000000-0005-0000-0000-0000C7000000}"/>
    <cellStyle name="40 % - Akzent1 7" xfId="115" xr:uid="{00000000-0005-0000-0000-0000C8000000}"/>
    <cellStyle name="40 % - Akzent1 8" xfId="128" xr:uid="{00000000-0005-0000-0000-0000C9000000}"/>
    <cellStyle name="40 % - Akzent1 9" xfId="141" xr:uid="{00000000-0005-0000-0000-0000CA000000}"/>
    <cellStyle name="40 % - Akzent2" xfId="8" builtinId="35" customBuiltin="1"/>
    <cellStyle name="40 % - Akzent2 10" xfId="156" xr:uid="{00000000-0005-0000-0000-0000CC000000}"/>
    <cellStyle name="40 % - Akzent2 11" xfId="170" xr:uid="{00000000-0005-0000-0000-0000CD000000}"/>
    <cellStyle name="40 % - Akzent2 12" xfId="183" xr:uid="{00000000-0005-0000-0000-0000CE000000}"/>
    <cellStyle name="40 % - Akzent2 13" xfId="196" xr:uid="{00000000-0005-0000-0000-0000CF000000}"/>
    <cellStyle name="40 % - Akzent2 14" xfId="209" xr:uid="{00000000-0005-0000-0000-0000D0000000}"/>
    <cellStyle name="40 % - Akzent2 15" xfId="222" xr:uid="{00000000-0005-0000-0000-0000D1000000}"/>
    <cellStyle name="40 % - Akzent2 16" xfId="235" xr:uid="{00000000-0005-0000-0000-0000D2000000}"/>
    <cellStyle name="40 % - Akzent2 17" xfId="248" xr:uid="{00000000-0005-0000-0000-0000D3000000}"/>
    <cellStyle name="40 % - Akzent2 18" xfId="261" xr:uid="{00000000-0005-0000-0000-0000D4000000}"/>
    <cellStyle name="40 % - Akzent2 19" xfId="274" xr:uid="{00000000-0005-0000-0000-0000D5000000}"/>
    <cellStyle name="40 % - Akzent2 2" xfId="51" xr:uid="{00000000-0005-0000-0000-0000D6000000}"/>
    <cellStyle name="40 % - Akzent2 20" xfId="288" xr:uid="{00000000-0005-0000-0000-0000D7000000}"/>
    <cellStyle name="40 % - Akzent2 21" xfId="301" xr:uid="{00000000-0005-0000-0000-0000D8000000}"/>
    <cellStyle name="40 % - Akzent2 22" xfId="315" xr:uid="{00000000-0005-0000-0000-0000D9000000}"/>
    <cellStyle name="40 % - Akzent2 23" xfId="328" xr:uid="{00000000-0005-0000-0000-0000DA000000}"/>
    <cellStyle name="40 % - Akzent2 24" xfId="341" xr:uid="{00000000-0005-0000-0000-0000DB000000}"/>
    <cellStyle name="40 % - Akzent2 25" xfId="355" xr:uid="{00000000-0005-0000-0000-0000DC000000}"/>
    <cellStyle name="40 % - Akzent2 26" xfId="369" xr:uid="{00000000-0005-0000-0000-0000DD000000}"/>
    <cellStyle name="40 % - Akzent2 27" xfId="383" xr:uid="{00000000-0005-0000-0000-0000DE000000}"/>
    <cellStyle name="40 % - Akzent2 28" xfId="396" xr:uid="{00000000-0005-0000-0000-0000DF000000}"/>
    <cellStyle name="40 % - Akzent2 29" xfId="410" xr:uid="{00000000-0005-0000-0000-0000E0000000}"/>
    <cellStyle name="40 % - Akzent2 3" xfId="64" xr:uid="{00000000-0005-0000-0000-0000E1000000}"/>
    <cellStyle name="40 % - Akzent2 4" xfId="77" xr:uid="{00000000-0005-0000-0000-0000E2000000}"/>
    <cellStyle name="40 % - Akzent2 5" xfId="90" xr:uid="{00000000-0005-0000-0000-0000E3000000}"/>
    <cellStyle name="40 % - Akzent2 6" xfId="104" xr:uid="{00000000-0005-0000-0000-0000E4000000}"/>
    <cellStyle name="40 % - Akzent2 7" xfId="117" xr:uid="{00000000-0005-0000-0000-0000E5000000}"/>
    <cellStyle name="40 % - Akzent2 8" xfId="130" xr:uid="{00000000-0005-0000-0000-0000E6000000}"/>
    <cellStyle name="40 % - Akzent2 9" xfId="143" xr:uid="{00000000-0005-0000-0000-0000E7000000}"/>
    <cellStyle name="40 % - Akzent3" xfId="9" builtinId="39" customBuiltin="1"/>
    <cellStyle name="40 % - Akzent3 10" xfId="158" xr:uid="{00000000-0005-0000-0000-0000E9000000}"/>
    <cellStyle name="40 % - Akzent3 11" xfId="172" xr:uid="{00000000-0005-0000-0000-0000EA000000}"/>
    <cellStyle name="40 % - Akzent3 12" xfId="185" xr:uid="{00000000-0005-0000-0000-0000EB000000}"/>
    <cellStyle name="40 % - Akzent3 13" xfId="198" xr:uid="{00000000-0005-0000-0000-0000EC000000}"/>
    <cellStyle name="40 % - Akzent3 14" xfId="211" xr:uid="{00000000-0005-0000-0000-0000ED000000}"/>
    <cellStyle name="40 % - Akzent3 15" xfId="224" xr:uid="{00000000-0005-0000-0000-0000EE000000}"/>
    <cellStyle name="40 % - Akzent3 16" xfId="237" xr:uid="{00000000-0005-0000-0000-0000EF000000}"/>
    <cellStyle name="40 % - Akzent3 17" xfId="250" xr:uid="{00000000-0005-0000-0000-0000F0000000}"/>
    <cellStyle name="40 % - Akzent3 18" xfId="263" xr:uid="{00000000-0005-0000-0000-0000F1000000}"/>
    <cellStyle name="40 % - Akzent3 19" xfId="276" xr:uid="{00000000-0005-0000-0000-0000F2000000}"/>
    <cellStyle name="40 % - Akzent3 2" xfId="53" xr:uid="{00000000-0005-0000-0000-0000F3000000}"/>
    <cellStyle name="40 % - Akzent3 20" xfId="290" xr:uid="{00000000-0005-0000-0000-0000F4000000}"/>
    <cellStyle name="40 % - Akzent3 21" xfId="303" xr:uid="{00000000-0005-0000-0000-0000F5000000}"/>
    <cellStyle name="40 % - Akzent3 22" xfId="317" xr:uid="{00000000-0005-0000-0000-0000F6000000}"/>
    <cellStyle name="40 % - Akzent3 23" xfId="330" xr:uid="{00000000-0005-0000-0000-0000F7000000}"/>
    <cellStyle name="40 % - Akzent3 24" xfId="343" xr:uid="{00000000-0005-0000-0000-0000F8000000}"/>
    <cellStyle name="40 % - Akzent3 25" xfId="357" xr:uid="{00000000-0005-0000-0000-0000F9000000}"/>
    <cellStyle name="40 % - Akzent3 26" xfId="371" xr:uid="{00000000-0005-0000-0000-0000FA000000}"/>
    <cellStyle name="40 % - Akzent3 27" xfId="385" xr:uid="{00000000-0005-0000-0000-0000FB000000}"/>
    <cellStyle name="40 % - Akzent3 28" xfId="398" xr:uid="{00000000-0005-0000-0000-0000FC000000}"/>
    <cellStyle name="40 % - Akzent3 29" xfId="412" xr:uid="{00000000-0005-0000-0000-0000FD000000}"/>
    <cellStyle name="40 % - Akzent3 3" xfId="66" xr:uid="{00000000-0005-0000-0000-0000FE000000}"/>
    <cellStyle name="40 % - Akzent3 4" xfId="79" xr:uid="{00000000-0005-0000-0000-0000FF000000}"/>
    <cellStyle name="40 % - Akzent3 5" xfId="92" xr:uid="{00000000-0005-0000-0000-000000010000}"/>
    <cellStyle name="40 % - Akzent3 6" xfId="106" xr:uid="{00000000-0005-0000-0000-000001010000}"/>
    <cellStyle name="40 % - Akzent3 7" xfId="119" xr:uid="{00000000-0005-0000-0000-000002010000}"/>
    <cellStyle name="40 % - Akzent3 8" xfId="132" xr:uid="{00000000-0005-0000-0000-000003010000}"/>
    <cellStyle name="40 % - Akzent3 9" xfId="145" xr:uid="{00000000-0005-0000-0000-000004010000}"/>
    <cellStyle name="40 % - Akzent4" xfId="10" builtinId="43" customBuiltin="1"/>
    <cellStyle name="40 % - Akzent4 10" xfId="160" xr:uid="{00000000-0005-0000-0000-000006010000}"/>
    <cellStyle name="40 % - Akzent4 11" xfId="174" xr:uid="{00000000-0005-0000-0000-000007010000}"/>
    <cellStyle name="40 % - Akzent4 12" xfId="187" xr:uid="{00000000-0005-0000-0000-000008010000}"/>
    <cellStyle name="40 % - Akzent4 13" xfId="200" xr:uid="{00000000-0005-0000-0000-000009010000}"/>
    <cellStyle name="40 % - Akzent4 14" xfId="213" xr:uid="{00000000-0005-0000-0000-00000A010000}"/>
    <cellStyle name="40 % - Akzent4 15" xfId="226" xr:uid="{00000000-0005-0000-0000-00000B010000}"/>
    <cellStyle name="40 % - Akzent4 16" xfId="239" xr:uid="{00000000-0005-0000-0000-00000C010000}"/>
    <cellStyle name="40 % - Akzent4 17" xfId="252" xr:uid="{00000000-0005-0000-0000-00000D010000}"/>
    <cellStyle name="40 % - Akzent4 18" xfId="265" xr:uid="{00000000-0005-0000-0000-00000E010000}"/>
    <cellStyle name="40 % - Akzent4 19" xfId="278" xr:uid="{00000000-0005-0000-0000-00000F010000}"/>
    <cellStyle name="40 % - Akzent4 2" xfId="55" xr:uid="{00000000-0005-0000-0000-000010010000}"/>
    <cellStyle name="40 % - Akzent4 20" xfId="292" xr:uid="{00000000-0005-0000-0000-000011010000}"/>
    <cellStyle name="40 % - Akzent4 21" xfId="305" xr:uid="{00000000-0005-0000-0000-000012010000}"/>
    <cellStyle name="40 % - Akzent4 22" xfId="319" xr:uid="{00000000-0005-0000-0000-000013010000}"/>
    <cellStyle name="40 % - Akzent4 23" xfId="332" xr:uid="{00000000-0005-0000-0000-000014010000}"/>
    <cellStyle name="40 % - Akzent4 24" xfId="345" xr:uid="{00000000-0005-0000-0000-000015010000}"/>
    <cellStyle name="40 % - Akzent4 25" xfId="359" xr:uid="{00000000-0005-0000-0000-000016010000}"/>
    <cellStyle name="40 % - Akzent4 26" xfId="373" xr:uid="{00000000-0005-0000-0000-000017010000}"/>
    <cellStyle name="40 % - Akzent4 27" xfId="387" xr:uid="{00000000-0005-0000-0000-000018010000}"/>
    <cellStyle name="40 % - Akzent4 28" xfId="400" xr:uid="{00000000-0005-0000-0000-000019010000}"/>
    <cellStyle name="40 % - Akzent4 29" xfId="414" xr:uid="{00000000-0005-0000-0000-00001A010000}"/>
    <cellStyle name="40 % - Akzent4 3" xfId="68" xr:uid="{00000000-0005-0000-0000-00001B010000}"/>
    <cellStyle name="40 % - Akzent4 4" xfId="81" xr:uid="{00000000-0005-0000-0000-00001C010000}"/>
    <cellStyle name="40 % - Akzent4 5" xfId="94" xr:uid="{00000000-0005-0000-0000-00001D010000}"/>
    <cellStyle name="40 % - Akzent4 6" xfId="108" xr:uid="{00000000-0005-0000-0000-00001E010000}"/>
    <cellStyle name="40 % - Akzent4 7" xfId="121" xr:uid="{00000000-0005-0000-0000-00001F010000}"/>
    <cellStyle name="40 % - Akzent4 8" xfId="134" xr:uid="{00000000-0005-0000-0000-000020010000}"/>
    <cellStyle name="40 % - Akzent4 9" xfId="147" xr:uid="{00000000-0005-0000-0000-000021010000}"/>
    <cellStyle name="40 % - Akzent5" xfId="11" builtinId="47" customBuiltin="1"/>
    <cellStyle name="40 % - Akzent5 10" xfId="162" xr:uid="{00000000-0005-0000-0000-000023010000}"/>
    <cellStyle name="40 % - Akzent5 11" xfId="176" xr:uid="{00000000-0005-0000-0000-000024010000}"/>
    <cellStyle name="40 % - Akzent5 12" xfId="189" xr:uid="{00000000-0005-0000-0000-000025010000}"/>
    <cellStyle name="40 % - Akzent5 13" xfId="202" xr:uid="{00000000-0005-0000-0000-000026010000}"/>
    <cellStyle name="40 % - Akzent5 14" xfId="215" xr:uid="{00000000-0005-0000-0000-000027010000}"/>
    <cellStyle name="40 % - Akzent5 15" xfId="228" xr:uid="{00000000-0005-0000-0000-000028010000}"/>
    <cellStyle name="40 % - Akzent5 16" xfId="241" xr:uid="{00000000-0005-0000-0000-000029010000}"/>
    <cellStyle name="40 % - Akzent5 17" xfId="254" xr:uid="{00000000-0005-0000-0000-00002A010000}"/>
    <cellStyle name="40 % - Akzent5 18" xfId="267" xr:uid="{00000000-0005-0000-0000-00002B010000}"/>
    <cellStyle name="40 % - Akzent5 19" xfId="280" xr:uid="{00000000-0005-0000-0000-00002C010000}"/>
    <cellStyle name="40 % - Akzent5 2" xfId="57" xr:uid="{00000000-0005-0000-0000-00002D010000}"/>
    <cellStyle name="40 % - Akzent5 20" xfId="294" xr:uid="{00000000-0005-0000-0000-00002E010000}"/>
    <cellStyle name="40 % - Akzent5 21" xfId="307" xr:uid="{00000000-0005-0000-0000-00002F010000}"/>
    <cellStyle name="40 % - Akzent5 22" xfId="321" xr:uid="{00000000-0005-0000-0000-000030010000}"/>
    <cellStyle name="40 % - Akzent5 23" xfId="334" xr:uid="{00000000-0005-0000-0000-000031010000}"/>
    <cellStyle name="40 % - Akzent5 24" xfId="347" xr:uid="{00000000-0005-0000-0000-000032010000}"/>
    <cellStyle name="40 % - Akzent5 25" xfId="361" xr:uid="{00000000-0005-0000-0000-000033010000}"/>
    <cellStyle name="40 % - Akzent5 26" xfId="375" xr:uid="{00000000-0005-0000-0000-000034010000}"/>
    <cellStyle name="40 % - Akzent5 27" xfId="389" xr:uid="{00000000-0005-0000-0000-000035010000}"/>
    <cellStyle name="40 % - Akzent5 28" xfId="402" xr:uid="{00000000-0005-0000-0000-000036010000}"/>
    <cellStyle name="40 % - Akzent5 29" xfId="416" xr:uid="{00000000-0005-0000-0000-000037010000}"/>
    <cellStyle name="40 % - Akzent5 3" xfId="70" xr:uid="{00000000-0005-0000-0000-000038010000}"/>
    <cellStyle name="40 % - Akzent5 4" xfId="83" xr:uid="{00000000-0005-0000-0000-000039010000}"/>
    <cellStyle name="40 % - Akzent5 5" xfId="96" xr:uid="{00000000-0005-0000-0000-00003A010000}"/>
    <cellStyle name="40 % - Akzent5 6" xfId="110" xr:uid="{00000000-0005-0000-0000-00003B010000}"/>
    <cellStyle name="40 % - Akzent5 7" xfId="123" xr:uid="{00000000-0005-0000-0000-00003C010000}"/>
    <cellStyle name="40 % - Akzent5 8" xfId="136" xr:uid="{00000000-0005-0000-0000-00003D010000}"/>
    <cellStyle name="40 % - Akzent5 9" xfId="149" xr:uid="{00000000-0005-0000-0000-00003E010000}"/>
    <cellStyle name="40 % - Akzent6" xfId="12" builtinId="51" customBuiltin="1"/>
    <cellStyle name="40 % - Akzent6 10" xfId="164" xr:uid="{00000000-0005-0000-0000-000040010000}"/>
    <cellStyle name="40 % - Akzent6 11" xfId="178" xr:uid="{00000000-0005-0000-0000-000041010000}"/>
    <cellStyle name="40 % - Akzent6 12" xfId="191" xr:uid="{00000000-0005-0000-0000-000042010000}"/>
    <cellStyle name="40 % - Akzent6 13" xfId="204" xr:uid="{00000000-0005-0000-0000-000043010000}"/>
    <cellStyle name="40 % - Akzent6 14" xfId="217" xr:uid="{00000000-0005-0000-0000-000044010000}"/>
    <cellStyle name="40 % - Akzent6 15" xfId="230" xr:uid="{00000000-0005-0000-0000-000045010000}"/>
    <cellStyle name="40 % - Akzent6 16" xfId="243" xr:uid="{00000000-0005-0000-0000-000046010000}"/>
    <cellStyle name="40 % - Akzent6 17" xfId="256" xr:uid="{00000000-0005-0000-0000-000047010000}"/>
    <cellStyle name="40 % - Akzent6 18" xfId="269" xr:uid="{00000000-0005-0000-0000-000048010000}"/>
    <cellStyle name="40 % - Akzent6 19" xfId="282" xr:uid="{00000000-0005-0000-0000-000049010000}"/>
    <cellStyle name="40 % - Akzent6 2" xfId="59" xr:uid="{00000000-0005-0000-0000-00004A010000}"/>
    <cellStyle name="40 % - Akzent6 20" xfId="296" xr:uid="{00000000-0005-0000-0000-00004B010000}"/>
    <cellStyle name="40 % - Akzent6 21" xfId="309" xr:uid="{00000000-0005-0000-0000-00004C010000}"/>
    <cellStyle name="40 % - Akzent6 22" xfId="323" xr:uid="{00000000-0005-0000-0000-00004D010000}"/>
    <cellStyle name="40 % - Akzent6 23" xfId="336" xr:uid="{00000000-0005-0000-0000-00004E010000}"/>
    <cellStyle name="40 % - Akzent6 24" xfId="349" xr:uid="{00000000-0005-0000-0000-00004F010000}"/>
    <cellStyle name="40 % - Akzent6 25" xfId="363" xr:uid="{00000000-0005-0000-0000-000050010000}"/>
    <cellStyle name="40 % - Akzent6 26" xfId="377" xr:uid="{00000000-0005-0000-0000-000051010000}"/>
    <cellStyle name="40 % - Akzent6 27" xfId="391" xr:uid="{00000000-0005-0000-0000-000052010000}"/>
    <cellStyle name="40 % - Akzent6 28" xfId="404" xr:uid="{00000000-0005-0000-0000-000053010000}"/>
    <cellStyle name="40 % - Akzent6 29" xfId="418" xr:uid="{00000000-0005-0000-0000-000054010000}"/>
    <cellStyle name="40 % - Akzent6 3" xfId="72" xr:uid="{00000000-0005-0000-0000-000055010000}"/>
    <cellStyle name="40 % - Akzent6 4" xfId="85" xr:uid="{00000000-0005-0000-0000-000056010000}"/>
    <cellStyle name="40 % - Akzent6 5" xfId="98" xr:uid="{00000000-0005-0000-0000-000057010000}"/>
    <cellStyle name="40 % - Akzent6 6" xfId="112" xr:uid="{00000000-0005-0000-0000-000058010000}"/>
    <cellStyle name="40 % - Akzent6 7" xfId="125" xr:uid="{00000000-0005-0000-0000-000059010000}"/>
    <cellStyle name="40 % - Akzent6 8" xfId="138" xr:uid="{00000000-0005-0000-0000-00005A010000}"/>
    <cellStyle name="40 % - Akzent6 9" xfId="151" xr:uid="{00000000-0005-0000-0000-00005B01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419" builtinId="3"/>
    <cellStyle name="Neutral" xfId="31" builtinId="28" customBuiltin="1"/>
    <cellStyle name="Notiz 10" xfId="139" xr:uid="{00000000-0005-0000-0000-00006F010000}"/>
    <cellStyle name="Notiz 11" xfId="152" xr:uid="{00000000-0005-0000-0000-000070010000}"/>
    <cellStyle name="Notiz 12" xfId="166" xr:uid="{00000000-0005-0000-0000-000071010000}"/>
    <cellStyle name="Notiz 13" xfId="179" xr:uid="{00000000-0005-0000-0000-000072010000}"/>
    <cellStyle name="Notiz 14" xfId="192" xr:uid="{00000000-0005-0000-0000-000073010000}"/>
    <cellStyle name="Notiz 15" xfId="205" xr:uid="{00000000-0005-0000-0000-000074010000}"/>
    <cellStyle name="Notiz 16" xfId="218" xr:uid="{00000000-0005-0000-0000-000075010000}"/>
    <cellStyle name="Notiz 17" xfId="231" xr:uid="{00000000-0005-0000-0000-000076010000}"/>
    <cellStyle name="Notiz 18" xfId="244" xr:uid="{00000000-0005-0000-0000-000077010000}"/>
    <cellStyle name="Notiz 19" xfId="257" xr:uid="{00000000-0005-0000-0000-000078010000}"/>
    <cellStyle name="Notiz 2" xfId="32" xr:uid="{00000000-0005-0000-0000-000079010000}"/>
    <cellStyle name="Notiz 20" xfId="270" xr:uid="{00000000-0005-0000-0000-00007A010000}"/>
    <cellStyle name="Notiz 21" xfId="284" xr:uid="{00000000-0005-0000-0000-00007B010000}"/>
    <cellStyle name="Notiz 22" xfId="297" xr:uid="{00000000-0005-0000-0000-00007C010000}"/>
    <cellStyle name="Notiz 23" xfId="311" xr:uid="{00000000-0005-0000-0000-00007D010000}"/>
    <cellStyle name="Notiz 24" xfId="324" xr:uid="{00000000-0005-0000-0000-00007E010000}"/>
    <cellStyle name="Notiz 25" xfId="337" xr:uid="{00000000-0005-0000-0000-00007F010000}"/>
    <cellStyle name="Notiz 26" xfId="351" xr:uid="{00000000-0005-0000-0000-000080010000}"/>
    <cellStyle name="Notiz 27" xfId="365" xr:uid="{00000000-0005-0000-0000-000081010000}"/>
    <cellStyle name="Notiz 28" xfId="379" xr:uid="{00000000-0005-0000-0000-000082010000}"/>
    <cellStyle name="Notiz 29" xfId="392" xr:uid="{00000000-0005-0000-0000-000083010000}"/>
    <cellStyle name="Notiz 3" xfId="47" xr:uid="{00000000-0005-0000-0000-000084010000}"/>
    <cellStyle name="Notiz 30" xfId="406" xr:uid="{00000000-0005-0000-0000-000085010000}"/>
    <cellStyle name="Notiz 4" xfId="60" xr:uid="{00000000-0005-0000-0000-000086010000}"/>
    <cellStyle name="Notiz 5" xfId="73" xr:uid="{00000000-0005-0000-0000-000087010000}"/>
    <cellStyle name="Notiz 6" xfId="86" xr:uid="{00000000-0005-0000-0000-000088010000}"/>
    <cellStyle name="Notiz 7" xfId="100" xr:uid="{00000000-0005-0000-0000-000089010000}"/>
    <cellStyle name="Notiz 8" xfId="113" xr:uid="{00000000-0005-0000-0000-00008A010000}"/>
    <cellStyle name="Notiz 9" xfId="126" xr:uid="{00000000-0005-0000-0000-00008B010000}"/>
    <cellStyle name="Prozent" xfId="33" builtinId="5"/>
    <cellStyle name="Schlecht" xfId="34" builtinId="27" customBuiltin="1"/>
    <cellStyle name="Standard" xfId="0" builtinId="0"/>
    <cellStyle name="Standard 10" xfId="405" xr:uid="{00000000-0005-0000-0000-00008F010000}"/>
    <cellStyle name="Standard 11" xfId="420" xr:uid="{EC2DD9C7-F922-4046-AAC3-09E49B14EB0F}"/>
    <cellStyle name="Standard 2" xfId="35" xr:uid="{00000000-0005-0000-0000-000090010000}"/>
    <cellStyle name="Standard 3" xfId="99" xr:uid="{00000000-0005-0000-0000-000091010000}"/>
    <cellStyle name="Standard 4" xfId="165" xr:uid="{00000000-0005-0000-0000-000092010000}"/>
    <cellStyle name="Standard 5" xfId="283" xr:uid="{00000000-0005-0000-0000-000093010000}"/>
    <cellStyle name="Standard 6" xfId="310" xr:uid="{00000000-0005-0000-0000-000094010000}"/>
    <cellStyle name="Standard 7" xfId="350" xr:uid="{00000000-0005-0000-0000-000095010000}"/>
    <cellStyle name="Standard 8" xfId="364" xr:uid="{00000000-0005-0000-0000-000096010000}"/>
    <cellStyle name="Standard 9" xfId="378" xr:uid="{00000000-0005-0000-0000-000097010000}"/>
    <cellStyle name="Standard_GJ 2010 2011" xfId="36" xr:uid="{00000000-0005-0000-0000-000098010000}"/>
    <cellStyle name="Standard_GJ 2011 2012" xfId="37" xr:uid="{00000000-0005-0000-0000-000099010000}"/>
    <cellStyle name="Standard_GJ 2012 2013" xfId="38" xr:uid="{00000000-0005-0000-0000-00009A010000}"/>
    <cellStyle name="Überschrift" xfId="39" builtinId="15" customBuiltin="1"/>
    <cellStyle name="Überschrift 1" xfId="40" builtinId="16" customBuiltin="1"/>
    <cellStyle name="Überschrift 2" xfId="41" builtinId="17" customBuiltin="1"/>
    <cellStyle name="Überschrift 3" xfId="42" builtinId="18" customBuiltin="1"/>
    <cellStyle name="Überschrift 4" xfId="43" builtinId="19" customBuiltin="1"/>
    <cellStyle name="Verknüpfte Zelle" xfId="44" builtinId="24" customBuiltin="1"/>
    <cellStyle name="Warnender Text" xfId="45" builtinId="11" customBuiltin="1"/>
    <cellStyle name="Zelle überprüfen" xfId="46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AAE0-CDEB-4D74-885C-ADB579D8BAF5}">
  <dimension ref="A1:I108"/>
  <sheetViews>
    <sheetView tabSelected="1" topLeftCell="A61" workbookViewId="0">
      <selection activeCell="D113" sqref="D113"/>
    </sheetView>
  </sheetViews>
  <sheetFormatPr baseColWidth="10" defaultColWidth="11" defaultRowHeight="12.75" x14ac:dyDescent="0.35"/>
  <cols>
    <col min="1" max="1" width="10.75" style="33" customWidth="1"/>
    <col min="2" max="2" width="15.4375" style="48" customWidth="1"/>
    <col min="3" max="3" width="13.75" style="48" customWidth="1"/>
    <col min="4" max="4" width="30.4375" style="48" customWidth="1"/>
    <col min="5" max="5" width="11.4375" style="50" customWidth="1"/>
    <col min="6" max="6" width="18.4375" style="110" customWidth="1"/>
    <col min="7" max="7" width="18.4375" style="111" customWidth="1"/>
    <col min="8" max="8" width="24" style="6" customWidth="1"/>
    <col min="9" max="9" width="28.3125" style="6" customWidth="1"/>
    <col min="10" max="10" width="11" style="6"/>
    <col min="11" max="11" width="12.125" style="6" bestFit="1" customWidth="1"/>
    <col min="12" max="16384" width="11" style="6"/>
  </cols>
  <sheetData>
    <row r="1" spans="1:9" ht="13.15" x14ac:dyDescent="0.4">
      <c r="A1" s="133" t="s">
        <v>687</v>
      </c>
      <c r="B1" s="51"/>
      <c r="C1" s="51"/>
      <c r="D1" s="192"/>
    </row>
    <row r="4" spans="1:9" s="56" customFormat="1" ht="50.65" x14ac:dyDescent="0.25">
      <c r="A4" s="134" t="s">
        <v>647</v>
      </c>
      <c r="B4" s="53" t="s">
        <v>648</v>
      </c>
      <c r="C4" s="53" t="s">
        <v>649</v>
      </c>
      <c r="D4" s="53" t="s">
        <v>672</v>
      </c>
      <c r="E4" s="130" t="s">
        <v>650</v>
      </c>
      <c r="F4" s="130" t="s">
        <v>651</v>
      </c>
      <c r="G4" s="130" t="s">
        <v>653</v>
      </c>
      <c r="H4" s="54" t="s">
        <v>667</v>
      </c>
      <c r="I4" s="54" t="s">
        <v>668</v>
      </c>
    </row>
    <row r="5" spans="1:9" s="56" customFormat="1" ht="40.5" x14ac:dyDescent="0.25">
      <c r="A5" s="134"/>
      <c r="B5" s="53"/>
      <c r="C5" s="53"/>
      <c r="D5" s="193" t="s">
        <v>676</v>
      </c>
      <c r="E5" s="130"/>
      <c r="F5" s="130"/>
      <c r="G5" s="130"/>
      <c r="H5" s="54"/>
      <c r="I5" s="54"/>
    </row>
    <row r="6" spans="1:9" ht="14.25" x14ac:dyDescent="0.35">
      <c r="A6" s="197">
        <v>45748</v>
      </c>
      <c r="B6" s="198">
        <v>44.09</v>
      </c>
      <c r="C6" s="198">
        <v>46.29</v>
      </c>
      <c r="F6" s="198">
        <v>16085227608.6</v>
      </c>
      <c r="G6" s="199">
        <v>364832048.97100002</v>
      </c>
      <c r="H6" s="142"/>
      <c r="I6" s="142"/>
    </row>
    <row r="7" spans="1:9" ht="14.25" x14ac:dyDescent="0.35">
      <c r="A7" s="197">
        <v>45749</v>
      </c>
      <c r="B7" s="198">
        <v>44.09</v>
      </c>
      <c r="C7" s="198">
        <v>46.29</v>
      </c>
      <c r="F7" s="198">
        <v>16080017959.110001</v>
      </c>
      <c r="G7" s="199">
        <v>364707514.54100001</v>
      </c>
    </row>
    <row r="8" spans="1:9" ht="14.25" x14ac:dyDescent="0.35">
      <c r="A8" s="197">
        <v>45750</v>
      </c>
      <c r="B8" s="198">
        <v>44.09</v>
      </c>
      <c r="C8" s="198">
        <v>46.29</v>
      </c>
      <c r="F8" s="198">
        <v>16080567016.83</v>
      </c>
      <c r="G8" s="199">
        <v>364688097.87099999</v>
      </c>
    </row>
    <row r="9" spans="1:9" ht="14.25" x14ac:dyDescent="0.35">
      <c r="A9" s="197">
        <v>45751</v>
      </c>
      <c r="B9" s="198">
        <v>44.08</v>
      </c>
      <c r="C9" s="198">
        <v>46.28</v>
      </c>
      <c r="F9" s="198">
        <v>16074435215.379999</v>
      </c>
      <c r="G9" s="199">
        <v>364654267.847</v>
      </c>
    </row>
    <row r="10" spans="1:9" ht="14.25" x14ac:dyDescent="0.35">
      <c r="A10" s="197">
        <v>45754</v>
      </c>
      <c r="B10" s="198">
        <v>44.08</v>
      </c>
      <c r="C10" s="198">
        <v>46.28</v>
      </c>
      <c r="F10" s="198">
        <v>16067067969.559999</v>
      </c>
      <c r="G10" s="199">
        <v>364513921.81</v>
      </c>
    </row>
    <row r="11" spans="1:9" ht="14.25" x14ac:dyDescent="0.35">
      <c r="A11" s="197">
        <v>45755</v>
      </c>
      <c r="B11" s="198">
        <v>44.08</v>
      </c>
      <c r="C11" s="198">
        <v>46.28</v>
      </c>
      <c r="F11" s="198">
        <v>16061537934.049999</v>
      </c>
      <c r="G11" s="199">
        <v>364396343.09899998</v>
      </c>
    </row>
    <row r="12" spans="1:9" ht="14.25" x14ac:dyDescent="0.35">
      <c r="A12" s="197">
        <v>45756</v>
      </c>
      <c r="B12" s="198">
        <v>44.08</v>
      </c>
      <c r="C12" s="198">
        <v>46.28</v>
      </c>
      <c r="F12" s="198">
        <v>16054215278.629999</v>
      </c>
      <c r="G12" s="199">
        <v>364222725.62699997</v>
      </c>
    </row>
    <row r="13" spans="1:9" ht="14.25" x14ac:dyDescent="0.35">
      <c r="A13" s="197">
        <v>45757</v>
      </c>
      <c r="B13" s="198">
        <v>44.08</v>
      </c>
      <c r="C13" s="198">
        <v>46.28</v>
      </c>
      <c r="F13" s="198">
        <v>16051230293.23</v>
      </c>
      <c r="G13" s="199">
        <v>364176288.92699999</v>
      </c>
    </row>
    <row r="14" spans="1:9" ht="14.25" x14ac:dyDescent="0.35">
      <c r="A14" s="197">
        <v>45758</v>
      </c>
      <c r="B14" s="198">
        <v>44.08</v>
      </c>
      <c r="C14" s="198">
        <v>46.28</v>
      </c>
      <c r="F14" s="198">
        <v>16049875176.870001</v>
      </c>
      <c r="G14" s="199">
        <v>364104466.41000003</v>
      </c>
    </row>
    <row r="15" spans="1:9" ht="14.25" x14ac:dyDescent="0.35">
      <c r="A15" s="197">
        <v>45761</v>
      </c>
      <c r="B15" s="198">
        <v>44.06</v>
      </c>
      <c r="C15" s="198">
        <v>46.26</v>
      </c>
      <c r="F15" s="198">
        <v>16038899944.620001</v>
      </c>
      <c r="G15" s="199">
        <v>364023000.25199997</v>
      </c>
    </row>
    <row r="16" spans="1:9" ht="14.25" x14ac:dyDescent="0.35">
      <c r="A16" s="197">
        <v>45762</v>
      </c>
      <c r="B16" s="198">
        <v>44.06</v>
      </c>
      <c r="C16" s="198">
        <v>46.26</v>
      </c>
      <c r="F16" s="198">
        <v>16037018190.6</v>
      </c>
      <c r="G16" s="199">
        <v>363950670.39999998</v>
      </c>
    </row>
    <row r="17" spans="1:7" ht="14.25" x14ac:dyDescent="0.35">
      <c r="A17" s="197">
        <v>45763</v>
      </c>
      <c r="B17" s="198">
        <v>44.07</v>
      </c>
      <c r="C17" s="198">
        <v>46.27</v>
      </c>
      <c r="F17" s="198">
        <v>16029543600.27</v>
      </c>
      <c r="G17" s="199">
        <v>363738073.074</v>
      </c>
    </row>
    <row r="18" spans="1:7" ht="14.25" x14ac:dyDescent="0.35">
      <c r="A18" s="197">
        <v>45764</v>
      </c>
      <c r="B18" s="198">
        <v>44.06</v>
      </c>
      <c r="C18" s="198">
        <v>46.26</v>
      </c>
      <c r="F18" s="198">
        <v>16025428813.790001</v>
      </c>
      <c r="G18" s="199">
        <v>363689136.26499999</v>
      </c>
    </row>
    <row r="19" spans="1:7" ht="14.25" x14ac:dyDescent="0.35">
      <c r="A19" s="197">
        <v>45769</v>
      </c>
      <c r="B19" s="198">
        <v>44.06</v>
      </c>
      <c r="C19" s="198">
        <v>46.26</v>
      </c>
      <c r="F19" s="198">
        <v>16017928282.4</v>
      </c>
      <c r="G19" s="199">
        <v>363530472.32800001</v>
      </c>
    </row>
    <row r="20" spans="1:7" ht="14.25" x14ac:dyDescent="0.35">
      <c r="A20" s="197">
        <v>45770</v>
      </c>
      <c r="B20" s="198">
        <v>44.05</v>
      </c>
      <c r="C20" s="198">
        <v>46.25</v>
      </c>
      <c r="F20" s="198">
        <v>16010759849.940001</v>
      </c>
      <c r="G20" s="199">
        <v>363440415.59399998</v>
      </c>
    </row>
    <row r="21" spans="1:7" ht="14.25" x14ac:dyDescent="0.35">
      <c r="A21" s="197">
        <v>45771</v>
      </c>
      <c r="B21" s="198">
        <v>44.06</v>
      </c>
      <c r="C21" s="198">
        <v>46.26</v>
      </c>
      <c r="F21" s="198">
        <v>15999264815.559999</v>
      </c>
      <c r="G21" s="199">
        <v>363115038.875</v>
      </c>
    </row>
    <row r="22" spans="1:7" ht="14.25" x14ac:dyDescent="0.35">
      <c r="A22" s="197">
        <v>45772</v>
      </c>
      <c r="B22" s="198">
        <v>44.06</v>
      </c>
      <c r="C22" s="198">
        <v>46.26</v>
      </c>
      <c r="F22" s="198">
        <v>15994051941.120001</v>
      </c>
      <c r="G22" s="199">
        <v>363000085.32200003</v>
      </c>
    </row>
    <row r="23" spans="1:7" ht="14.25" x14ac:dyDescent="0.35">
      <c r="A23" s="197">
        <v>45775</v>
      </c>
      <c r="B23" s="198">
        <v>44.07</v>
      </c>
      <c r="C23" s="198">
        <v>46.27</v>
      </c>
      <c r="F23" s="198">
        <v>15994843983.030001</v>
      </c>
      <c r="G23" s="199">
        <v>362942229.10699999</v>
      </c>
    </row>
    <row r="24" spans="1:7" ht="14.25" x14ac:dyDescent="0.35">
      <c r="A24" s="197">
        <v>45776</v>
      </c>
      <c r="B24" s="198">
        <v>44.08</v>
      </c>
      <c r="C24" s="198">
        <v>46.28</v>
      </c>
      <c r="F24" s="198">
        <v>15995715682.65</v>
      </c>
      <c r="G24" s="199">
        <v>362855712.02200001</v>
      </c>
    </row>
    <row r="25" spans="1:7" ht="14.25" x14ac:dyDescent="0.35">
      <c r="A25" s="197">
        <v>45777</v>
      </c>
      <c r="B25" s="198">
        <v>44.07</v>
      </c>
      <c r="C25" s="198">
        <v>46.27</v>
      </c>
      <c r="D25" s="61">
        <v>32.18</v>
      </c>
      <c r="F25" s="198">
        <v>15983673466.77</v>
      </c>
      <c r="G25" s="199">
        <v>362658278.977</v>
      </c>
    </row>
    <row r="26" spans="1:7" ht="14.25" x14ac:dyDescent="0.35">
      <c r="A26" s="197">
        <v>45779</v>
      </c>
      <c r="B26" s="198">
        <v>44.08</v>
      </c>
      <c r="C26" s="198">
        <v>46.28</v>
      </c>
      <c r="F26" s="198">
        <v>15981991671.24</v>
      </c>
      <c r="G26" s="199">
        <v>362608143.329</v>
      </c>
    </row>
    <row r="27" spans="1:7" ht="14.25" x14ac:dyDescent="0.35">
      <c r="A27" s="197">
        <v>45782</v>
      </c>
      <c r="B27" s="198">
        <v>44.08</v>
      </c>
      <c r="C27" s="198">
        <v>46.28</v>
      </c>
      <c r="F27" s="198">
        <v>15981535224.42</v>
      </c>
      <c r="G27" s="199">
        <v>362527050.95499998</v>
      </c>
    </row>
    <row r="28" spans="1:7" ht="14.25" x14ac:dyDescent="0.35">
      <c r="A28" s="197">
        <v>45783</v>
      </c>
      <c r="B28" s="198">
        <v>44.08</v>
      </c>
      <c r="C28" s="198">
        <v>46.28</v>
      </c>
      <c r="F28" s="198">
        <v>15977840985.219999</v>
      </c>
      <c r="G28" s="199">
        <v>362434535.67000002</v>
      </c>
    </row>
    <row r="29" spans="1:7" ht="14.25" x14ac:dyDescent="0.35">
      <c r="A29" s="197">
        <v>45784</v>
      </c>
      <c r="B29" s="198">
        <v>44.08</v>
      </c>
      <c r="C29" s="198">
        <v>46.28</v>
      </c>
      <c r="F29" s="198">
        <v>15970908201.58</v>
      </c>
      <c r="G29" s="199">
        <v>362291105.29400003</v>
      </c>
    </row>
    <row r="30" spans="1:7" ht="14.25" x14ac:dyDescent="0.35">
      <c r="A30" s="197">
        <v>45785</v>
      </c>
      <c r="B30" s="198">
        <v>44.08</v>
      </c>
      <c r="C30" s="198">
        <v>46.28</v>
      </c>
      <c r="F30" s="198">
        <v>15968360049.66</v>
      </c>
      <c r="G30" s="199">
        <v>362242291.37199998</v>
      </c>
    </row>
    <row r="31" spans="1:7" ht="14.25" x14ac:dyDescent="0.35">
      <c r="A31" s="197">
        <v>45786</v>
      </c>
      <c r="B31" s="198">
        <v>44.08</v>
      </c>
      <c r="C31" s="198">
        <v>46.28</v>
      </c>
      <c r="F31" s="198">
        <v>15964940931.25</v>
      </c>
      <c r="G31" s="199">
        <v>362143183.61000001</v>
      </c>
    </row>
    <row r="32" spans="1:7" ht="14.25" x14ac:dyDescent="0.35">
      <c r="A32" s="197">
        <v>45789</v>
      </c>
      <c r="B32" s="198">
        <v>44.09</v>
      </c>
      <c r="C32" s="198">
        <v>46.29</v>
      </c>
      <c r="F32" s="198">
        <v>15962975978.93</v>
      </c>
      <c r="G32" s="199">
        <v>362070296.787</v>
      </c>
    </row>
    <row r="33" spans="1:7" ht="14.25" x14ac:dyDescent="0.35">
      <c r="A33" s="197">
        <v>45790</v>
      </c>
      <c r="B33" s="198">
        <v>44.1</v>
      </c>
      <c r="C33" s="198">
        <v>46.31</v>
      </c>
      <c r="F33" s="198">
        <v>15964859931.379999</v>
      </c>
      <c r="G33" s="199">
        <v>361988949.84600002</v>
      </c>
    </row>
    <row r="34" spans="1:7" ht="14.25" x14ac:dyDescent="0.35">
      <c r="A34" s="197">
        <v>45791</v>
      </c>
      <c r="B34" s="198">
        <v>44.1</v>
      </c>
      <c r="C34" s="198">
        <v>46.31</v>
      </c>
      <c r="F34" s="198">
        <v>15959980600.620001</v>
      </c>
      <c r="G34" s="199">
        <v>361873292.60399997</v>
      </c>
    </row>
    <row r="35" spans="1:7" ht="14.25" x14ac:dyDescent="0.35">
      <c r="A35" s="197">
        <v>45792</v>
      </c>
      <c r="B35" s="198">
        <v>44.1</v>
      </c>
      <c r="C35" s="198">
        <v>46.31</v>
      </c>
      <c r="F35" s="198">
        <v>15956321245.98</v>
      </c>
      <c r="G35" s="199">
        <v>361835329.51099998</v>
      </c>
    </row>
    <row r="36" spans="1:7" ht="14.25" x14ac:dyDescent="0.35">
      <c r="A36" s="197">
        <v>45793</v>
      </c>
      <c r="B36" s="198">
        <v>44.11</v>
      </c>
      <c r="C36" s="198">
        <v>46.32</v>
      </c>
      <c r="F36" s="198">
        <v>15958509729.34</v>
      </c>
      <c r="G36" s="199">
        <v>361774196.759</v>
      </c>
    </row>
    <row r="37" spans="1:7" ht="14.25" x14ac:dyDescent="0.35">
      <c r="A37" s="197">
        <v>45796</v>
      </c>
      <c r="B37" s="198">
        <v>44.12</v>
      </c>
      <c r="C37" s="198">
        <v>46.33</v>
      </c>
      <c r="F37" s="198">
        <v>15957599362.450001</v>
      </c>
      <c r="G37" s="199">
        <v>361692165.55000001</v>
      </c>
    </row>
    <row r="38" spans="1:7" ht="14.25" x14ac:dyDescent="0.35">
      <c r="A38" s="197">
        <v>45797</v>
      </c>
      <c r="B38" s="198">
        <v>44.11</v>
      </c>
      <c r="C38" s="198">
        <v>46.32</v>
      </c>
      <c r="F38" s="198">
        <v>15951630250.629999</v>
      </c>
      <c r="G38" s="199">
        <v>361601215.389</v>
      </c>
    </row>
    <row r="39" spans="1:7" ht="14.25" x14ac:dyDescent="0.35">
      <c r="A39" s="197">
        <v>45798</v>
      </c>
      <c r="B39" s="198">
        <v>44.11</v>
      </c>
      <c r="C39" s="198">
        <v>46.32</v>
      </c>
      <c r="F39" s="198">
        <v>15943343065.98</v>
      </c>
      <c r="G39" s="199">
        <v>361438825.19599998</v>
      </c>
    </row>
    <row r="40" spans="1:7" ht="14.25" x14ac:dyDescent="0.35">
      <c r="A40" s="197">
        <v>45799</v>
      </c>
      <c r="B40" s="198">
        <v>44.11</v>
      </c>
      <c r="C40" s="198">
        <v>46.32</v>
      </c>
      <c r="F40" s="198">
        <v>15942189731.809999</v>
      </c>
      <c r="G40" s="199">
        <v>361418112.02399999</v>
      </c>
    </row>
    <row r="41" spans="1:7" ht="14.25" x14ac:dyDescent="0.35">
      <c r="A41" s="197">
        <v>45800</v>
      </c>
      <c r="B41" s="198">
        <v>44.11</v>
      </c>
      <c r="C41" s="198">
        <v>46.32</v>
      </c>
      <c r="F41" s="198">
        <v>15941272649.700001</v>
      </c>
      <c r="G41" s="199">
        <v>361378238.43800002</v>
      </c>
    </row>
    <row r="42" spans="1:7" ht="14.25" x14ac:dyDescent="0.35">
      <c r="A42" s="197">
        <v>45803</v>
      </c>
      <c r="B42" s="198">
        <v>44.17</v>
      </c>
      <c r="C42" s="198">
        <v>46.38</v>
      </c>
      <c r="F42" s="198">
        <v>15958242914.23</v>
      </c>
      <c r="G42" s="199">
        <v>361286422.41799998</v>
      </c>
    </row>
    <row r="43" spans="1:7" ht="14.25" x14ac:dyDescent="0.35">
      <c r="A43" s="197">
        <v>45804</v>
      </c>
      <c r="B43" s="198">
        <v>44.17</v>
      </c>
      <c r="C43" s="198">
        <v>46.38</v>
      </c>
      <c r="F43" s="198">
        <v>15954975257.190001</v>
      </c>
      <c r="G43" s="199">
        <v>361181208.62400001</v>
      </c>
    </row>
    <row r="44" spans="1:7" ht="14.25" x14ac:dyDescent="0.35">
      <c r="A44" s="197">
        <v>45805</v>
      </c>
      <c r="B44" s="198">
        <v>44.18</v>
      </c>
      <c r="C44" s="198">
        <v>46.39</v>
      </c>
      <c r="F44" s="198">
        <v>15951172366.719999</v>
      </c>
      <c r="G44" s="199">
        <v>361046249.79400003</v>
      </c>
    </row>
    <row r="45" spans="1:7" ht="14.25" x14ac:dyDescent="0.35">
      <c r="A45" s="197">
        <v>45807</v>
      </c>
      <c r="B45" s="198">
        <v>44.2</v>
      </c>
      <c r="C45" s="198">
        <v>46.41</v>
      </c>
      <c r="D45" s="48">
        <v>32.5</v>
      </c>
      <c r="F45" s="198">
        <v>15957812262.01</v>
      </c>
      <c r="G45" s="199">
        <v>361004911.71899998</v>
      </c>
    </row>
    <row r="46" spans="1:7" ht="14.25" x14ac:dyDescent="0.35">
      <c r="A46" s="197">
        <v>45810</v>
      </c>
      <c r="B46" s="198">
        <v>44.2</v>
      </c>
      <c r="C46" s="198">
        <v>46.41</v>
      </c>
      <c r="F46" s="198">
        <v>15951317568.82</v>
      </c>
      <c r="G46" s="199">
        <v>360872631.44599998</v>
      </c>
    </row>
    <row r="47" spans="1:7" ht="14.25" x14ac:dyDescent="0.35">
      <c r="A47" s="197">
        <v>45811</v>
      </c>
      <c r="B47" s="198">
        <v>44.19</v>
      </c>
      <c r="C47" s="198">
        <v>46.4</v>
      </c>
      <c r="F47" s="198">
        <v>15942428329.76</v>
      </c>
      <c r="G47" s="199">
        <v>360748233.59399998</v>
      </c>
    </row>
    <row r="48" spans="1:7" ht="14.25" x14ac:dyDescent="0.35">
      <c r="A48" s="197">
        <v>45812</v>
      </c>
      <c r="B48" s="198">
        <v>44.19</v>
      </c>
      <c r="C48" s="198">
        <v>46.4</v>
      </c>
      <c r="F48" s="198">
        <v>15939323753.290001</v>
      </c>
      <c r="G48" s="199">
        <v>360664223.73000002</v>
      </c>
    </row>
    <row r="49" spans="1:7" ht="14.25" x14ac:dyDescent="0.35">
      <c r="A49" s="197">
        <v>45813</v>
      </c>
      <c r="B49" s="198">
        <v>44.2</v>
      </c>
      <c r="C49" s="198">
        <v>46.41</v>
      </c>
      <c r="F49" s="198">
        <v>15938451914.870001</v>
      </c>
      <c r="G49" s="199">
        <v>360618226.02700001</v>
      </c>
    </row>
    <row r="50" spans="1:7" ht="14.25" x14ac:dyDescent="0.35">
      <c r="A50" s="197">
        <v>45814</v>
      </c>
      <c r="B50" s="198">
        <v>44.2</v>
      </c>
      <c r="C50" s="198">
        <v>46.41</v>
      </c>
      <c r="F50" s="198">
        <v>15935300515.959999</v>
      </c>
      <c r="G50" s="199">
        <v>360565387.90100002</v>
      </c>
    </row>
    <row r="51" spans="1:7" ht="14.25" x14ac:dyDescent="0.35">
      <c r="A51" s="197">
        <v>45818</v>
      </c>
      <c r="B51" s="198">
        <v>44.2</v>
      </c>
      <c r="C51" s="198">
        <v>46.41</v>
      </c>
      <c r="F51" s="198">
        <v>15931995057.969999</v>
      </c>
      <c r="G51" s="199">
        <v>360489803.43300003</v>
      </c>
    </row>
    <row r="52" spans="1:7" ht="14.25" x14ac:dyDescent="0.35">
      <c r="A52" s="197">
        <v>45819</v>
      </c>
      <c r="B52" s="198">
        <v>44.2</v>
      </c>
      <c r="C52" s="198">
        <v>46.41</v>
      </c>
      <c r="F52" s="198">
        <v>15929982540.67</v>
      </c>
      <c r="G52" s="199">
        <v>360391873.84500003</v>
      </c>
    </row>
    <row r="53" spans="1:7" ht="14.25" x14ac:dyDescent="0.35">
      <c r="A53" s="197">
        <v>45820</v>
      </c>
      <c r="B53" s="198">
        <v>44.2</v>
      </c>
      <c r="C53" s="198">
        <v>46.41</v>
      </c>
      <c r="F53" s="198">
        <v>15920248027.9</v>
      </c>
      <c r="G53" s="199">
        <v>360225094.51899999</v>
      </c>
    </row>
    <row r="54" spans="1:7" ht="14.25" x14ac:dyDescent="0.35">
      <c r="A54" s="197">
        <v>45821</v>
      </c>
      <c r="B54" s="198">
        <v>44.19</v>
      </c>
      <c r="C54" s="198">
        <v>46.4</v>
      </c>
      <c r="F54" s="198">
        <v>15913972892.780001</v>
      </c>
      <c r="G54" s="199">
        <v>360154770.70899999</v>
      </c>
    </row>
    <row r="55" spans="1:7" ht="14.25" x14ac:dyDescent="0.35">
      <c r="A55" s="197">
        <v>45824</v>
      </c>
      <c r="B55" s="198">
        <v>43.41</v>
      </c>
      <c r="C55" s="198">
        <v>45.58</v>
      </c>
      <c r="E55" s="50">
        <v>0.78</v>
      </c>
      <c r="F55" s="198">
        <v>15626994987.43</v>
      </c>
      <c r="G55" s="199">
        <v>359999673.23900002</v>
      </c>
    </row>
    <row r="56" spans="1:7" ht="14.25" x14ac:dyDescent="0.35">
      <c r="A56" s="197">
        <v>45825</v>
      </c>
      <c r="B56" s="198">
        <v>43.4</v>
      </c>
      <c r="C56" s="198">
        <v>45.57</v>
      </c>
      <c r="F56" s="198">
        <v>15624968987.370001</v>
      </c>
      <c r="G56" s="199">
        <v>359999673.23900002</v>
      </c>
    </row>
    <row r="57" spans="1:7" ht="14.25" x14ac:dyDescent="0.35">
      <c r="A57" s="197">
        <v>45826</v>
      </c>
      <c r="B57" s="198">
        <v>43.4</v>
      </c>
      <c r="C57" s="198">
        <v>45.57</v>
      </c>
      <c r="F57" s="198">
        <v>15621120853.73</v>
      </c>
      <c r="G57" s="199">
        <v>359924640.54799998</v>
      </c>
    </row>
    <row r="58" spans="1:7" ht="14.25" x14ac:dyDescent="0.35">
      <c r="A58" s="197">
        <v>45828</v>
      </c>
      <c r="B58" s="198">
        <v>43.43</v>
      </c>
      <c r="C58" s="198">
        <v>45.6</v>
      </c>
      <c r="F58" s="198">
        <v>15654606302.379999</v>
      </c>
      <c r="G58" s="199">
        <v>360458077.389</v>
      </c>
    </row>
    <row r="59" spans="1:7" ht="14.25" x14ac:dyDescent="0.35">
      <c r="A59" s="197">
        <v>45831</v>
      </c>
      <c r="B59" s="198">
        <v>43.44</v>
      </c>
      <c r="C59" s="198">
        <v>45.61</v>
      </c>
      <c r="F59" s="198">
        <v>15696059060.07</v>
      </c>
      <c r="G59" s="199">
        <v>361361557.44</v>
      </c>
    </row>
    <row r="60" spans="1:7" ht="14.25" x14ac:dyDescent="0.35">
      <c r="A60" s="197">
        <v>45832</v>
      </c>
      <c r="B60" s="198">
        <v>43.59</v>
      </c>
      <c r="C60" s="198">
        <v>45.77</v>
      </c>
      <c r="F60" s="198">
        <v>15748195773.389999</v>
      </c>
      <c r="G60" s="199">
        <v>361274629.53799999</v>
      </c>
    </row>
    <row r="61" spans="1:7" ht="14.25" x14ac:dyDescent="0.35">
      <c r="A61" s="197">
        <v>45833</v>
      </c>
      <c r="B61" s="198">
        <v>43.59</v>
      </c>
      <c r="C61" s="198">
        <v>45.77</v>
      </c>
      <c r="F61" s="198">
        <v>15730218981.48</v>
      </c>
      <c r="G61" s="199">
        <v>360894108.34200001</v>
      </c>
    </row>
    <row r="62" spans="1:7" ht="14.25" x14ac:dyDescent="0.35">
      <c r="A62" s="197">
        <v>45834</v>
      </c>
      <c r="B62" s="198">
        <v>43.59</v>
      </c>
      <c r="C62" s="198">
        <v>45.77</v>
      </c>
      <c r="F62" s="198">
        <v>15726846106.48</v>
      </c>
      <c r="G62" s="199">
        <v>360816375.22299999</v>
      </c>
    </row>
    <row r="63" spans="1:7" ht="14.25" x14ac:dyDescent="0.35">
      <c r="A63" s="197">
        <v>45835</v>
      </c>
      <c r="B63" s="198">
        <v>43.59</v>
      </c>
      <c r="C63" s="198">
        <v>45.77</v>
      </c>
      <c r="F63" s="198">
        <v>15722540676.24</v>
      </c>
      <c r="G63" s="199">
        <v>360704171.792</v>
      </c>
    </row>
    <row r="64" spans="1:7" ht="14.25" x14ac:dyDescent="0.35">
      <c r="A64" s="197">
        <v>45838</v>
      </c>
      <c r="B64" s="198">
        <v>43.6</v>
      </c>
      <c r="C64" s="198">
        <v>45.78</v>
      </c>
      <c r="D64" s="48">
        <v>32.14</v>
      </c>
      <c r="F64" s="198">
        <v>15721718072.52</v>
      </c>
      <c r="G64" s="199">
        <v>360623588.61000001</v>
      </c>
    </row>
    <row r="65" spans="1:7" ht="14.25" x14ac:dyDescent="0.35">
      <c r="A65" s="197">
        <v>45839</v>
      </c>
      <c r="B65" s="198">
        <v>43.59</v>
      </c>
      <c r="C65" s="198">
        <v>45.77</v>
      </c>
      <c r="F65" s="198">
        <v>15709285831.93</v>
      </c>
      <c r="G65" s="199">
        <v>360362738.329</v>
      </c>
    </row>
    <row r="66" spans="1:7" ht="14.25" x14ac:dyDescent="0.35">
      <c r="A66" s="197">
        <v>45840</v>
      </c>
      <c r="B66" s="198">
        <v>43.59</v>
      </c>
      <c r="C66" s="198">
        <v>45.77</v>
      </c>
      <c r="F66" s="198">
        <v>15699879702.540001</v>
      </c>
      <c r="G66" s="199">
        <v>360183392.30299997</v>
      </c>
    </row>
    <row r="67" spans="1:7" ht="14.25" x14ac:dyDescent="0.35">
      <c r="A67" s="197">
        <v>45841</v>
      </c>
      <c r="B67" s="198">
        <v>43.59</v>
      </c>
      <c r="C67" s="198">
        <v>45.77</v>
      </c>
      <c r="F67" s="198">
        <v>15698098704.43</v>
      </c>
      <c r="G67" s="199">
        <v>360119051.13</v>
      </c>
    </row>
    <row r="68" spans="1:7" ht="14.25" x14ac:dyDescent="0.35">
      <c r="A68" s="197">
        <v>45842</v>
      </c>
      <c r="B68" s="198">
        <v>43.59</v>
      </c>
      <c r="C68" s="198">
        <v>45.77</v>
      </c>
      <c r="F68" s="198">
        <v>15694235929.93</v>
      </c>
      <c r="G68" s="199">
        <v>360002984.15899998</v>
      </c>
    </row>
    <row r="69" spans="1:7" ht="14.25" x14ac:dyDescent="0.35">
      <c r="A69" s="197">
        <v>45845</v>
      </c>
      <c r="B69" s="198">
        <v>43.6</v>
      </c>
      <c r="C69" s="198">
        <v>45.78</v>
      </c>
      <c r="F69" s="198">
        <v>15690027362.33</v>
      </c>
      <c r="G69" s="199">
        <v>359862459.80199999</v>
      </c>
    </row>
    <row r="70" spans="1:7" ht="14.25" x14ac:dyDescent="0.35">
      <c r="A70" s="197">
        <v>45846</v>
      </c>
      <c r="B70" s="198">
        <v>43.6</v>
      </c>
      <c r="C70" s="198">
        <v>45.78</v>
      </c>
      <c r="F70" s="198">
        <v>15685833605.51</v>
      </c>
      <c r="G70" s="199">
        <v>359766671.02399999</v>
      </c>
    </row>
    <row r="71" spans="1:7" ht="14.25" x14ac:dyDescent="0.35">
      <c r="A71" s="197">
        <v>45847</v>
      </c>
      <c r="B71" s="198">
        <v>43.6</v>
      </c>
      <c r="C71" s="198">
        <v>45.78</v>
      </c>
      <c r="F71" s="198">
        <v>15678682020.65</v>
      </c>
      <c r="G71" s="199">
        <v>359585455.86000001</v>
      </c>
    </row>
    <row r="72" spans="1:7" ht="14.25" x14ac:dyDescent="0.35">
      <c r="A72" s="197">
        <v>45848</v>
      </c>
      <c r="B72" s="198">
        <v>43.61</v>
      </c>
      <c r="C72" s="198">
        <v>45.79</v>
      </c>
      <c r="F72" s="198">
        <v>15672578402.629999</v>
      </c>
      <c r="G72" s="199">
        <v>359408801.16900003</v>
      </c>
    </row>
    <row r="73" spans="1:7" ht="14.25" x14ac:dyDescent="0.35">
      <c r="A73" s="197">
        <v>45849</v>
      </c>
      <c r="B73" s="198">
        <v>43.61</v>
      </c>
      <c r="C73" s="198">
        <v>45.79</v>
      </c>
      <c r="F73" s="198">
        <v>15667346286.870001</v>
      </c>
      <c r="G73" s="199">
        <v>359278842.41900003</v>
      </c>
    </row>
    <row r="74" spans="1:7" ht="14.25" x14ac:dyDescent="0.35">
      <c r="A74" s="197">
        <v>45852</v>
      </c>
      <c r="B74" s="198">
        <v>43.61</v>
      </c>
      <c r="C74" s="198">
        <v>45.79</v>
      </c>
      <c r="F74" s="198">
        <v>15663452209.700001</v>
      </c>
      <c r="G74" s="199">
        <v>359172648.24000001</v>
      </c>
    </row>
    <row r="75" spans="1:7" ht="14.25" x14ac:dyDescent="0.35">
      <c r="A75" s="197">
        <v>45853</v>
      </c>
      <c r="B75" s="198">
        <v>43.6</v>
      </c>
      <c r="C75" s="198">
        <v>45.78</v>
      </c>
      <c r="F75" s="198">
        <v>15654867043.15</v>
      </c>
      <c r="G75" s="199">
        <v>359032951.028</v>
      </c>
    </row>
    <row r="76" spans="1:7" ht="14.25" x14ac:dyDescent="0.35">
      <c r="A76" s="197">
        <v>45854</v>
      </c>
      <c r="B76" s="198">
        <v>43.6</v>
      </c>
      <c r="C76" s="198">
        <v>45.78</v>
      </c>
      <c r="F76" s="198">
        <v>15648287678.74</v>
      </c>
      <c r="G76" s="199">
        <v>358880643.287</v>
      </c>
    </row>
    <row r="77" spans="1:7" ht="14.25" x14ac:dyDescent="0.35">
      <c r="A77" s="197">
        <v>45855</v>
      </c>
      <c r="B77" s="198">
        <v>43.63</v>
      </c>
      <c r="C77" s="198">
        <v>45.81</v>
      </c>
      <c r="F77" s="198">
        <v>15654657624.440001</v>
      </c>
      <c r="G77" s="199">
        <v>358801117.38300002</v>
      </c>
    </row>
    <row r="78" spans="1:7" ht="14.25" x14ac:dyDescent="0.35">
      <c r="A78" s="197">
        <v>45856</v>
      </c>
      <c r="B78" s="198">
        <v>43.63</v>
      </c>
      <c r="C78" s="198">
        <v>45.81</v>
      </c>
      <c r="F78" s="198">
        <v>15650456682.059999</v>
      </c>
      <c r="G78" s="199">
        <v>358692103.29900002</v>
      </c>
    </row>
    <row r="79" spans="1:7" ht="14.25" x14ac:dyDescent="0.35">
      <c r="A79" s="197">
        <v>45859</v>
      </c>
      <c r="B79" s="198">
        <v>43.64</v>
      </c>
      <c r="C79" s="198">
        <v>45.82</v>
      </c>
      <c r="F79" s="198">
        <v>15648003681.530001</v>
      </c>
      <c r="G79" s="199">
        <v>358578968.41900003</v>
      </c>
    </row>
    <row r="80" spans="1:7" ht="14.25" x14ac:dyDescent="0.35">
      <c r="A80" s="197">
        <v>45860</v>
      </c>
      <c r="B80" s="198">
        <v>43.64</v>
      </c>
      <c r="C80" s="198">
        <v>45.82</v>
      </c>
      <c r="F80" s="198">
        <v>15644571014.74</v>
      </c>
      <c r="G80" s="199">
        <v>358496883.48100001</v>
      </c>
    </row>
    <row r="81" spans="1:7" ht="14.25" x14ac:dyDescent="0.35">
      <c r="A81" s="197">
        <v>45861</v>
      </c>
      <c r="B81" s="198">
        <v>43.64</v>
      </c>
      <c r="C81" s="198">
        <v>45.82</v>
      </c>
      <c r="F81" s="198">
        <v>15640473841.98</v>
      </c>
      <c r="G81" s="199">
        <v>358368002.02700001</v>
      </c>
    </row>
    <row r="82" spans="1:7" ht="14.25" x14ac:dyDescent="0.35">
      <c r="A82" s="197">
        <v>45862</v>
      </c>
      <c r="B82" s="198">
        <v>43.65</v>
      </c>
      <c r="C82" s="198">
        <v>45.83</v>
      </c>
      <c r="F82" s="198">
        <v>15639572508.23</v>
      </c>
      <c r="G82" s="199">
        <v>358318054.68599999</v>
      </c>
    </row>
    <row r="83" spans="1:7" ht="14.25" x14ac:dyDescent="0.35">
      <c r="A83" s="197">
        <v>45863</v>
      </c>
      <c r="B83" s="198">
        <v>43.65</v>
      </c>
      <c r="C83" s="198">
        <v>45.83</v>
      </c>
      <c r="F83" s="198">
        <v>15635279367.299999</v>
      </c>
      <c r="G83" s="199">
        <v>358228800.07099998</v>
      </c>
    </row>
    <row r="84" spans="1:7" ht="14.25" x14ac:dyDescent="0.35">
      <c r="A84" s="197">
        <v>45866</v>
      </c>
      <c r="B84" s="198">
        <v>43.65</v>
      </c>
      <c r="C84" s="198">
        <v>45.83</v>
      </c>
      <c r="F84" s="198">
        <v>15631423869.48</v>
      </c>
      <c r="G84" s="199">
        <v>358125361.93900001</v>
      </c>
    </row>
    <row r="85" spans="1:7" ht="14.25" x14ac:dyDescent="0.35">
      <c r="A85" s="197">
        <v>45867</v>
      </c>
      <c r="B85" s="198">
        <v>43.66</v>
      </c>
      <c r="C85" s="198">
        <v>45.84</v>
      </c>
      <c r="F85" s="198">
        <v>15630548502.639999</v>
      </c>
      <c r="G85" s="199">
        <v>358012818.30000001</v>
      </c>
    </row>
    <row r="86" spans="1:7" ht="14.25" x14ac:dyDescent="0.35">
      <c r="A86" s="197">
        <v>45868</v>
      </c>
      <c r="B86" s="198">
        <v>43.68</v>
      </c>
      <c r="C86" s="198">
        <v>45.86</v>
      </c>
      <c r="F86" s="198">
        <v>15630591201.860001</v>
      </c>
      <c r="G86" s="199">
        <v>357873574.741</v>
      </c>
    </row>
    <row r="87" spans="1:7" ht="14.25" x14ac:dyDescent="0.35">
      <c r="A87" s="197">
        <v>45869</v>
      </c>
      <c r="B87" s="198">
        <v>43.69</v>
      </c>
      <c r="C87" s="198">
        <v>45.87</v>
      </c>
      <c r="D87" s="48">
        <v>32.21</v>
      </c>
      <c r="F87" s="198">
        <v>15633127962.559999</v>
      </c>
      <c r="G87" s="199">
        <v>357835949.41799998</v>
      </c>
    </row>
    <row r="88" spans="1:7" ht="14.25" x14ac:dyDescent="0.35">
      <c r="A88" s="197">
        <v>45870</v>
      </c>
      <c r="B88" s="198">
        <v>43.69</v>
      </c>
      <c r="C88" s="198">
        <v>45.87</v>
      </c>
      <c r="F88" s="198">
        <v>15631431228.629999</v>
      </c>
      <c r="G88" s="199">
        <v>357746344.68699998</v>
      </c>
    </row>
    <row r="89" spans="1:7" ht="14.25" x14ac:dyDescent="0.35">
      <c r="A89" s="197">
        <v>45873</v>
      </c>
      <c r="B89" s="198">
        <v>43.7</v>
      </c>
      <c r="C89" s="198">
        <v>45.89</v>
      </c>
      <c r="F89" s="198">
        <v>15630653723.870001</v>
      </c>
      <c r="G89" s="199">
        <v>357651385.31800002</v>
      </c>
    </row>
    <row r="90" spans="1:7" ht="14.25" x14ac:dyDescent="0.35">
      <c r="A90" s="197">
        <v>45874</v>
      </c>
      <c r="B90" s="198">
        <v>43.69</v>
      </c>
      <c r="C90" s="198">
        <v>45.87</v>
      </c>
      <c r="F90" s="198">
        <v>15620823172.51</v>
      </c>
      <c r="G90" s="199">
        <v>357548530.13999999</v>
      </c>
    </row>
    <row r="91" spans="1:7" ht="14.25" x14ac:dyDescent="0.35">
      <c r="A91" s="197">
        <v>45875</v>
      </c>
      <c r="B91" s="198">
        <v>43.69</v>
      </c>
      <c r="C91" s="198">
        <v>45.87</v>
      </c>
      <c r="F91" s="198">
        <v>15612743612.860001</v>
      </c>
      <c r="G91" s="199">
        <v>357357479.486</v>
      </c>
    </row>
    <row r="92" spans="1:7" ht="14.25" x14ac:dyDescent="0.35">
      <c r="A92" s="197">
        <v>45876</v>
      </c>
      <c r="B92" s="198">
        <v>43.69</v>
      </c>
      <c r="C92" s="198">
        <v>45.87</v>
      </c>
      <c r="F92" s="198">
        <v>15610149987.950001</v>
      </c>
      <c r="G92" s="199">
        <v>357305709.31400001</v>
      </c>
    </row>
    <row r="93" spans="1:7" ht="14.25" x14ac:dyDescent="0.35">
      <c r="A93" s="197">
        <v>45877</v>
      </c>
      <c r="B93" s="198">
        <v>43.68</v>
      </c>
      <c r="C93" s="198">
        <v>45.86</v>
      </c>
      <c r="F93" s="198">
        <v>15602385124.940001</v>
      </c>
      <c r="G93" s="199">
        <v>357205428.09299999</v>
      </c>
    </row>
    <row r="94" spans="1:7" ht="14.25" x14ac:dyDescent="0.35">
      <c r="A94" s="197">
        <v>45880</v>
      </c>
      <c r="B94" s="198">
        <v>43.68</v>
      </c>
      <c r="C94" s="198">
        <v>45.86</v>
      </c>
      <c r="F94" s="198">
        <v>15598369046.309999</v>
      </c>
      <c r="G94" s="199">
        <v>357082648.61299998</v>
      </c>
    </row>
    <row r="95" spans="1:7" ht="14.25" x14ac:dyDescent="0.35">
      <c r="A95" s="197">
        <v>45881</v>
      </c>
      <c r="B95" s="198">
        <v>43.69</v>
      </c>
      <c r="C95" s="198">
        <v>45.87</v>
      </c>
      <c r="F95" s="198">
        <v>15596444265.6</v>
      </c>
      <c r="G95" s="199">
        <v>357016276.89200002</v>
      </c>
    </row>
    <row r="96" spans="1:7" ht="14.25" x14ac:dyDescent="0.35">
      <c r="A96" s="197">
        <v>45882</v>
      </c>
      <c r="B96" s="198">
        <v>43.69</v>
      </c>
      <c r="C96" s="198">
        <v>45.87</v>
      </c>
      <c r="F96" s="198">
        <v>15592229319.9</v>
      </c>
      <c r="G96" s="199">
        <v>356901605.86400002</v>
      </c>
    </row>
    <row r="97" spans="1:7" ht="14.25" x14ac:dyDescent="0.35">
      <c r="A97" s="197">
        <v>45883</v>
      </c>
      <c r="B97" s="198">
        <v>43.69</v>
      </c>
      <c r="C97" s="198">
        <v>45.87</v>
      </c>
      <c r="F97" s="198">
        <v>15589098907.969999</v>
      </c>
      <c r="G97" s="199">
        <v>356846857.67500001</v>
      </c>
    </row>
    <row r="98" spans="1:7" ht="14.25" x14ac:dyDescent="0.35">
      <c r="A98" s="197">
        <v>45884</v>
      </c>
      <c r="B98" s="198">
        <v>43.7</v>
      </c>
      <c r="C98" s="198">
        <v>45.89</v>
      </c>
      <c r="F98" s="198">
        <v>15590922402.940001</v>
      </c>
      <c r="G98" s="199">
        <v>356785441.03100002</v>
      </c>
    </row>
    <row r="99" spans="1:7" ht="14.25" x14ac:dyDescent="0.35">
      <c r="A99" s="197">
        <v>45887</v>
      </c>
      <c r="B99" s="198">
        <v>43.7</v>
      </c>
      <c r="C99" s="198">
        <v>45.89</v>
      </c>
      <c r="F99" s="198">
        <v>15588920278.139999</v>
      </c>
      <c r="G99" s="199">
        <v>356706436.43000001</v>
      </c>
    </row>
    <row r="100" spans="1:7" ht="14.25" x14ac:dyDescent="0.35">
      <c r="A100" s="197">
        <v>45888</v>
      </c>
      <c r="B100" s="198">
        <v>43.7</v>
      </c>
      <c r="C100" s="198">
        <v>45.89</v>
      </c>
      <c r="F100" s="198">
        <v>15586519725.190001</v>
      </c>
      <c r="G100" s="199">
        <v>356633973.625</v>
      </c>
    </row>
    <row r="101" spans="1:7" ht="14.25" x14ac:dyDescent="0.35">
      <c r="A101" s="197">
        <v>45889</v>
      </c>
      <c r="B101" s="198">
        <v>43.7</v>
      </c>
      <c r="C101" s="198">
        <v>45.89</v>
      </c>
      <c r="F101" s="198">
        <v>15582107845.92</v>
      </c>
      <c r="G101" s="199">
        <v>356530416.19700003</v>
      </c>
    </row>
    <row r="102" spans="1:7" ht="14.25" x14ac:dyDescent="0.35">
      <c r="A102" s="197">
        <v>45890</v>
      </c>
      <c r="B102" s="198">
        <v>43.71</v>
      </c>
      <c r="C102" s="198">
        <v>45.9</v>
      </c>
      <c r="F102" s="198">
        <v>15581095532.26</v>
      </c>
      <c r="G102" s="199">
        <v>356491037.05800003</v>
      </c>
    </row>
    <row r="103" spans="1:7" ht="14.25" x14ac:dyDescent="0.35">
      <c r="A103" s="197">
        <v>45891</v>
      </c>
      <c r="B103" s="198">
        <v>43.71</v>
      </c>
      <c r="C103" s="198">
        <v>45.9</v>
      </c>
      <c r="F103" s="198">
        <v>15577547616.370001</v>
      </c>
      <c r="G103" s="199">
        <v>356419715.39399999</v>
      </c>
    </row>
    <row r="104" spans="1:7" ht="14.25" x14ac:dyDescent="0.35">
      <c r="A104" s="197">
        <v>45894</v>
      </c>
      <c r="B104" s="198">
        <v>43.71</v>
      </c>
      <c r="C104" s="198">
        <v>45.9</v>
      </c>
      <c r="F104" s="198">
        <v>15577398719.08</v>
      </c>
      <c r="G104" s="199">
        <v>356344053.13599998</v>
      </c>
    </row>
    <row r="105" spans="1:7" ht="14.25" x14ac:dyDescent="0.35">
      <c r="A105" s="197">
        <v>45895</v>
      </c>
      <c r="B105" s="198">
        <v>43.7</v>
      </c>
      <c r="C105" s="198">
        <v>45.89</v>
      </c>
      <c r="F105" s="198">
        <v>15567849273.24</v>
      </c>
      <c r="G105" s="199">
        <v>356232089.14700001</v>
      </c>
    </row>
    <row r="106" spans="1:7" ht="14.25" x14ac:dyDescent="0.35">
      <c r="A106" s="197">
        <v>45896</v>
      </c>
      <c r="B106" s="198">
        <v>43.71</v>
      </c>
      <c r="C106" s="198">
        <v>45.9</v>
      </c>
      <c r="F106" s="198">
        <v>15564401012.67</v>
      </c>
      <c r="G106" s="199">
        <v>356099419.32099998</v>
      </c>
    </row>
    <row r="107" spans="1:7" ht="14.25" x14ac:dyDescent="0.35">
      <c r="A107" s="197">
        <v>45897</v>
      </c>
      <c r="B107" s="198">
        <v>43.71</v>
      </c>
      <c r="C107" s="198">
        <v>45.9</v>
      </c>
      <c r="F107" s="198">
        <v>15563440122.73</v>
      </c>
      <c r="G107" s="199">
        <v>356057903.42299998</v>
      </c>
    </row>
    <row r="108" spans="1:7" ht="14.25" x14ac:dyDescent="0.35">
      <c r="A108" s="197">
        <v>45898</v>
      </c>
      <c r="B108" s="198">
        <v>43.71</v>
      </c>
      <c r="C108" s="198">
        <v>45.9</v>
      </c>
      <c r="F108" s="198">
        <v>15561590314.1</v>
      </c>
      <c r="G108" s="199">
        <v>355982426.63300002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K263"/>
  <sheetViews>
    <sheetView zoomScaleNormal="100" workbookViewId="0">
      <pane ySplit="4" topLeftCell="A5" activePane="bottomLeft" state="frozen"/>
      <selection pane="bottomLeft" activeCell="I271" sqref="I271"/>
    </sheetView>
  </sheetViews>
  <sheetFormatPr baseColWidth="10" defaultColWidth="11" defaultRowHeight="12.75" x14ac:dyDescent="0.35"/>
  <cols>
    <col min="1" max="1" width="10.75" style="118" customWidth="1"/>
    <col min="2" max="2" width="19" style="48" customWidth="1"/>
    <col min="3" max="3" width="15.75" style="48" customWidth="1"/>
    <col min="4" max="5" width="14.3125" style="49" customWidth="1"/>
    <col min="6" max="6" width="15.75" style="49" customWidth="1"/>
    <col min="7" max="7" width="15" style="48" customWidth="1"/>
    <col min="8" max="8" width="16.125" style="48" customWidth="1"/>
    <col min="9" max="9" width="11.4375" style="33" customWidth="1"/>
    <col min="10" max="10" width="14.75" style="6" customWidth="1"/>
    <col min="11" max="11" width="13.4375" style="6" customWidth="1"/>
    <col min="12" max="16384" width="11" style="6"/>
  </cols>
  <sheetData>
    <row r="1" spans="1:11" ht="13.15" x14ac:dyDescent="0.4">
      <c r="A1" s="114" t="s">
        <v>645</v>
      </c>
      <c r="B1" s="51"/>
      <c r="C1" s="51"/>
      <c r="D1" s="51"/>
      <c r="E1" s="51"/>
      <c r="F1" s="51"/>
      <c r="G1" s="51"/>
      <c r="H1" s="51"/>
    </row>
    <row r="4" spans="1:11" s="56" customFormat="1" ht="26.25" x14ac:dyDescent="0.25">
      <c r="A4" s="115" t="s">
        <v>421</v>
      </c>
      <c r="B4" s="53" t="s">
        <v>631</v>
      </c>
      <c r="C4" s="53" t="s">
        <v>636</v>
      </c>
      <c r="D4" s="54" t="s">
        <v>641</v>
      </c>
      <c r="E4" s="54" t="s">
        <v>642</v>
      </c>
      <c r="F4" s="54" t="s">
        <v>632</v>
      </c>
      <c r="G4" s="53" t="s">
        <v>633</v>
      </c>
      <c r="H4" s="53" t="s">
        <v>634</v>
      </c>
      <c r="I4" s="55" t="s">
        <v>635</v>
      </c>
      <c r="J4" s="112" t="s">
        <v>651</v>
      </c>
      <c r="K4" s="113" t="s">
        <v>653</v>
      </c>
    </row>
    <row r="5" spans="1:11" s="33" customFormat="1" x14ac:dyDescent="0.35">
      <c r="A5" s="125">
        <v>42461</v>
      </c>
      <c r="B5" s="105">
        <v>41.46</v>
      </c>
      <c r="C5" s="105">
        <v>43.53</v>
      </c>
      <c r="D5" s="105">
        <v>2.13</v>
      </c>
      <c r="E5" s="105">
        <v>2.1800000000000002</v>
      </c>
      <c r="F5" s="105">
        <v>1.03</v>
      </c>
      <c r="G5" s="103">
        <v>0.1</v>
      </c>
      <c r="H5" s="103">
        <v>0.1</v>
      </c>
      <c r="J5" s="110">
        <v>10940496863.299999</v>
      </c>
      <c r="K5" s="111">
        <v>263884041.014</v>
      </c>
    </row>
    <row r="6" spans="1:11" s="33" customFormat="1" x14ac:dyDescent="0.35">
      <c r="A6" s="125">
        <v>42464</v>
      </c>
      <c r="B6" s="105">
        <v>41.47</v>
      </c>
      <c r="C6" s="105">
        <v>43.54</v>
      </c>
      <c r="D6" s="105">
        <v>2.13</v>
      </c>
      <c r="E6" s="105">
        <v>2.1800000000000002</v>
      </c>
      <c r="F6" s="105">
        <v>1.04</v>
      </c>
      <c r="G6" s="103">
        <v>0.1</v>
      </c>
      <c r="H6" s="103">
        <v>0.1</v>
      </c>
      <c r="J6" s="110">
        <v>10949753838.82</v>
      </c>
      <c r="K6" s="111">
        <v>264069647.044</v>
      </c>
    </row>
    <row r="7" spans="1:11" s="33" customFormat="1" x14ac:dyDescent="0.35">
      <c r="A7" s="125">
        <v>42465</v>
      </c>
      <c r="B7" s="105">
        <v>41.47</v>
      </c>
      <c r="C7" s="105">
        <v>43.54</v>
      </c>
      <c r="D7" s="105">
        <v>2.13</v>
      </c>
      <c r="E7" s="105">
        <v>2.1800000000000002</v>
      </c>
      <c r="F7" s="105">
        <v>1.05</v>
      </c>
      <c r="G7" s="103">
        <v>0.1</v>
      </c>
      <c r="H7" s="103">
        <v>0.1</v>
      </c>
      <c r="J7" s="110">
        <v>10973342634.440001</v>
      </c>
      <c r="K7" s="111">
        <v>264639109.882</v>
      </c>
    </row>
    <row r="8" spans="1:11" s="33" customFormat="1" x14ac:dyDescent="0.35">
      <c r="A8" s="125">
        <v>42466</v>
      </c>
      <c r="B8" s="105">
        <v>41.47</v>
      </c>
      <c r="C8" s="105">
        <v>43.54</v>
      </c>
      <c r="D8" s="105">
        <v>2.13</v>
      </c>
      <c r="E8" s="105">
        <v>2.19</v>
      </c>
      <c r="F8" s="105">
        <v>1.05</v>
      </c>
      <c r="G8" s="103">
        <v>0.1</v>
      </c>
      <c r="H8" s="103">
        <v>0.1</v>
      </c>
      <c r="J8" s="110">
        <v>10980350949.959999</v>
      </c>
      <c r="K8" s="111">
        <v>264803672.926</v>
      </c>
    </row>
    <row r="9" spans="1:11" s="33" customFormat="1" x14ac:dyDescent="0.35">
      <c r="A9" s="125">
        <v>42467</v>
      </c>
      <c r="B9" s="105">
        <v>41.47</v>
      </c>
      <c r="C9" s="105">
        <v>43.54</v>
      </c>
      <c r="D9" s="105">
        <v>2.13</v>
      </c>
      <c r="E9" s="105">
        <v>2.19</v>
      </c>
      <c r="F9" s="105">
        <v>1.05</v>
      </c>
      <c r="G9" s="103">
        <v>0.1</v>
      </c>
      <c r="H9" s="103">
        <v>0.1</v>
      </c>
      <c r="J9" s="110">
        <v>10986060319.5</v>
      </c>
      <c r="K9" s="111">
        <v>264935353.61199999</v>
      </c>
    </row>
    <row r="10" spans="1:11" s="33" customFormat="1" x14ac:dyDescent="0.35">
      <c r="A10" s="125">
        <v>42468</v>
      </c>
      <c r="B10" s="105">
        <v>41.47</v>
      </c>
      <c r="C10" s="105">
        <v>43.54</v>
      </c>
      <c r="D10" s="105">
        <v>2.13</v>
      </c>
      <c r="E10" s="105">
        <v>2.19</v>
      </c>
      <c r="F10" s="105">
        <v>1.06</v>
      </c>
      <c r="G10" s="103">
        <v>0.1</v>
      </c>
      <c r="H10" s="103">
        <v>0.1</v>
      </c>
      <c r="J10" s="110">
        <v>10990988047.32</v>
      </c>
      <c r="K10" s="111">
        <v>265051848.47</v>
      </c>
    </row>
    <row r="11" spans="1:11" s="33" customFormat="1" x14ac:dyDescent="0.35">
      <c r="A11" s="125">
        <v>42471</v>
      </c>
      <c r="B11" s="105">
        <v>41.47</v>
      </c>
      <c r="C11" s="105">
        <v>43.54</v>
      </c>
      <c r="D11" s="105">
        <v>2.13</v>
      </c>
      <c r="E11" s="105">
        <v>2.19</v>
      </c>
      <c r="F11" s="105">
        <v>1.06</v>
      </c>
      <c r="G11" s="103">
        <v>0.1</v>
      </c>
      <c r="H11" s="103">
        <v>0.1</v>
      </c>
      <c r="J11" s="110">
        <v>10998085081.76</v>
      </c>
      <c r="K11" s="111">
        <v>265193261.22600001</v>
      </c>
    </row>
    <row r="12" spans="1:11" s="33" customFormat="1" x14ac:dyDescent="0.35">
      <c r="A12" s="125">
        <v>42472</v>
      </c>
      <c r="B12" s="105">
        <v>41.47</v>
      </c>
      <c r="C12" s="105">
        <v>43.54</v>
      </c>
      <c r="D12" s="105">
        <v>2.13</v>
      </c>
      <c r="E12" s="105">
        <v>2.19</v>
      </c>
      <c r="F12" s="105">
        <v>1.06</v>
      </c>
      <c r="G12" s="103">
        <v>0.1</v>
      </c>
      <c r="H12" s="103">
        <v>0.1</v>
      </c>
      <c r="J12" s="110">
        <v>11015400917.08</v>
      </c>
      <c r="K12" s="111">
        <v>265607964.877</v>
      </c>
    </row>
    <row r="13" spans="1:11" s="33" customFormat="1" x14ac:dyDescent="0.35">
      <c r="A13" s="125">
        <v>42473</v>
      </c>
      <c r="B13" s="105">
        <v>41.47</v>
      </c>
      <c r="C13" s="105">
        <v>43.54</v>
      </c>
      <c r="D13" s="105">
        <v>2.13</v>
      </c>
      <c r="E13" s="105">
        <v>2.19</v>
      </c>
      <c r="F13" s="105">
        <v>1.06</v>
      </c>
      <c r="G13" s="103">
        <v>0.1</v>
      </c>
      <c r="H13" s="103">
        <v>0.1</v>
      </c>
      <c r="J13" s="110">
        <v>11021266516.52</v>
      </c>
      <c r="K13" s="111">
        <v>265741771.463</v>
      </c>
    </row>
    <row r="14" spans="1:11" s="33" customFormat="1" x14ac:dyDescent="0.35">
      <c r="A14" s="125">
        <v>42474</v>
      </c>
      <c r="B14" s="105">
        <v>41.48</v>
      </c>
      <c r="C14" s="105">
        <v>43.55</v>
      </c>
      <c r="D14" s="105">
        <v>2.13</v>
      </c>
      <c r="E14" s="105">
        <v>2.19</v>
      </c>
      <c r="F14" s="105">
        <v>1.08</v>
      </c>
      <c r="G14" s="103">
        <v>0.1</v>
      </c>
      <c r="H14" s="103">
        <v>0.1</v>
      </c>
      <c r="J14" s="110">
        <v>11027805704.040001</v>
      </c>
      <c r="K14" s="111">
        <v>265846933.13100001</v>
      </c>
    </row>
    <row r="15" spans="1:11" s="33" customFormat="1" x14ac:dyDescent="0.35">
      <c r="A15" s="125">
        <v>42475</v>
      </c>
      <c r="B15" s="105">
        <v>41.48</v>
      </c>
      <c r="C15" s="105">
        <v>43.55</v>
      </c>
      <c r="D15" s="105">
        <v>2.13</v>
      </c>
      <c r="E15" s="105">
        <v>2.19</v>
      </c>
      <c r="F15" s="105">
        <v>1.08</v>
      </c>
      <c r="G15" s="103">
        <v>0.1</v>
      </c>
      <c r="H15" s="103">
        <v>0.1</v>
      </c>
      <c r="J15" s="110">
        <v>11033418963.18</v>
      </c>
      <c r="K15" s="111">
        <v>265962080.625</v>
      </c>
    </row>
    <row r="16" spans="1:11" s="33" customFormat="1" x14ac:dyDescent="0.35">
      <c r="A16" s="125">
        <v>42478</v>
      </c>
      <c r="B16" s="105">
        <v>41.48</v>
      </c>
      <c r="C16" s="105">
        <v>43.55</v>
      </c>
      <c r="D16" s="105">
        <v>2.08</v>
      </c>
      <c r="E16" s="105">
        <v>2.14</v>
      </c>
      <c r="F16" s="105">
        <v>1.08</v>
      </c>
      <c r="G16" s="103">
        <v>0.1</v>
      </c>
      <c r="H16" s="103">
        <v>0.1</v>
      </c>
      <c r="J16" s="110">
        <v>11036477839.889999</v>
      </c>
      <c r="K16" s="111">
        <v>266073635.29300001</v>
      </c>
    </row>
    <row r="17" spans="1:11" s="33" customFormat="1" x14ac:dyDescent="0.35">
      <c r="A17" s="125">
        <v>42479</v>
      </c>
      <c r="B17" s="105">
        <v>41.48</v>
      </c>
      <c r="C17" s="105">
        <v>43.55</v>
      </c>
      <c r="D17" s="105">
        <v>2.08</v>
      </c>
      <c r="E17" s="105">
        <v>2.14</v>
      </c>
      <c r="F17" s="105">
        <v>1.0900000000000001</v>
      </c>
      <c r="G17" s="103">
        <v>0.1</v>
      </c>
      <c r="H17" s="103">
        <v>0.1</v>
      </c>
      <c r="J17" s="110">
        <v>11053740701.58</v>
      </c>
      <c r="K17" s="111">
        <v>266490205.73800001</v>
      </c>
    </row>
    <row r="18" spans="1:11" s="33" customFormat="1" x14ac:dyDescent="0.35">
      <c r="A18" s="125">
        <v>42480</v>
      </c>
      <c r="B18" s="105">
        <v>41.48</v>
      </c>
      <c r="C18" s="105">
        <v>43.55</v>
      </c>
      <c r="D18" s="105">
        <v>2.08</v>
      </c>
      <c r="E18" s="105">
        <v>2.14</v>
      </c>
      <c r="F18" s="105">
        <v>1.0900000000000001</v>
      </c>
      <c r="G18" s="103">
        <v>0.11</v>
      </c>
      <c r="H18" s="103">
        <v>0.11</v>
      </c>
      <c r="J18" s="110">
        <v>11061135053.25</v>
      </c>
      <c r="K18" s="111">
        <v>266637945.25600001</v>
      </c>
    </row>
    <row r="19" spans="1:11" s="33" customFormat="1" x14ac:dyDescent="0.35">
      <c r="A19" s="125">
        <v>42481</v>
      </c>
      <c r="B19" s="105">
        <v>41.5</v>
      </c>
      <c r="C19" s="105">
        <v>43.58</v>
      </c>
      <c r="D19" s="105">
        <v>2.08</v>
      </c>
      <c r="E19" s="105">
        <v>2.14</v>
      </c>
      <c r="F19" s="105">
        <v>1.08</v>
      </c>
      <c r="G19" s="103">
        <v>0.11</v>
      </c>
      <c r="H19" s="103">
        <v>0.11</v>
      </c>
      <c r="J19" s="110">
        <v>11072680051.16</v>
      </c>
      <c r="K19" s="111">
        <v>266809562.815</v>
      </c>
    </row>
    <row r="20" spans="1:11" s="33" customFormat="1" x14ac:dyDescent="0.35">
      <c r="A20" s="125">
        <v>42482</v>
      </c>
      <c r="B20" s="105">
        <v>41.51</v>
      </c>
      <c r="C20" s="105">
        <v>43.59</v>
      </c>
      <c r="D20" s="105">
        <v>2.08</v>
      </c>
      <c r="E20" s="105">
        <v>2.14</v>
      </c>
      <c r="F20" s="105">
        <v>1.1000000000000001</v>
      </c>
      <c r="G20" s="103">
        <v>0.11</v>
      </c>
      <c r="H20" s="103">
        <v>0.11</v>
      </c>
      <c r="J20" s="110">
        <v>11082350476.59</v>
      </c>
      <c r="K20" s="111">
        <v>266967549.70199999</v>
      </c>
    </row>
    <row r="21" spans="1:11" s="33" customFormat="1" x14ac:dyDescent="0.35">
      <c r="A21" s="125">
        <v>42485</v>
      </c>
      <c r="B21" s="105">
        <v>41.52</v>
      </c>
      <c r="C21" s="105">
        <v>43.6</v>
      </c>
      <c r="D21" s="105">
        <v>2.08</v>
      </c>
      <c r="E21" s="105">
        <v>2.14</v>
      </c>
      <c r="F21" s="105">
        <v>1.1200000000000001</v>
      </c>
      <c r="G21" s="103">
        <v>0.11</v>
      </c>
      <c r="H21" s="103">
        <v>0.11</v>
      </c>
      <c r="J21" s="110">
        <v>11090292355.15</v>
      </c>
      <c r="K21" s="111">
        <v>267096290.78799999</v>
      </c>
    </row>
    <row r="22" spans="1:11" s="33" customFormat="1" x14ac:dyDescent="0.35">
      <c r="A22" s="125">
        <v>42486</v>
      </c>
      <c r="B22" s="105">
        <v>41.53</v>
      </c>
      <c r="C22" s="105">
        <v>43.61</v>
      </c>
      <c r="D22" s="105">
        <v>2.08</v>
      </c>
      <c r="E22" s="105">
        <v>2.14</v>
      </c>
      <c r="F22" s="105">
        <v>1.1200000000000001</v>
      </c>
      <c r="G22" s="103">
        <v>0.11</v>
      </c>
      <c r="H22" s="103">
        <v>0.11</v>
      </c>
      <c r="J22" s="110">
        <v>11109506242.65</v>
      </c>
      <c r="K22" s="111">
        <v>267535757.74000001</v>
      </c>
    </row>
    <row r="23" spans="1:11" s="33" customFormat="1" x14ac:dyDescent="0.35">
      <c r="A23" s="125">
        <v>42487</v>
      </c>
      <c r="B23" s="105">
        <v>41.53</v>
      </c>
      <c r="C23" s="105">
        <v>43.61</v>
      </c>
      <c r="D23" s="105">
        <v>2.09</v>
      </c>
      <c r="E23" s="105">
        <v>2.15</v>
      </c>
      <c r="F23" s="105">
        <v>1.1200000000000001</v>
      </c>
      <c r="G23" s="103">
        <v>0.11</v>
      </c>
      <c r="H23" s="103">
        <v>0.11</v>
      </c>
      <c r="J23" s="110">
        <v>11115196099.440001</v>
      </c>
      <c r="K23" s="111">
        <v>267647705.36300001</v>
      </c>
    </row>
    <row r="24" spans="1:11" s="33" customFormat="1" x14ac:dyDescent="0.35">
      <c r="A24" s="125">
        <v>42488</v>
      </c>
      <c r="B24" s="105">
        <v>41.53</v>
      </c>
      <c r="C24" s="105">
        <v>43.61</v>
      </c>
      <c r="D24" s="105">
        <v>2.09</v>
      </c>
      <c r="E24" s="105">
        <v>2.15</v>
      </c>
      <c r="F24" s="105">
        <v>1.1299999999999999</v>
      </c>
      <c r="G24" s="103">
        <v>0.11</v>
      </c>
      <c r="H24" s="103">
        <v>0.11</v>
      </c>
      <c r="J24" s="110">
        <v>11120058677.27</v>
      </c>
      <c r="K24" s="111">
        <v>267733682.51300001</v>
      </c>
    </row>
    <row r="25" spans="1:11" s="33" customFormat="1" x14ac:dyDescent="0.35">
      <c r="A25" s="125">
        <v>42489</v>
      </c>
      <c r="B25" s="105">
        <v>41.54</v>
      </c>
      <c r="C25" s="105">
        <v>43.62</v>
      </c>
      <c r="D25" s="105">
        <v>2.09</v>
      </c>
      <c r="E25" s="105">
        <v>2.15</v>
      </c>
      <c r="F25" s="105">
        <v>1.1299999999999999</v>
      </c>
      <c r="G25" s="103">
        <v>0.11</v>
      </c>
      <c r="H25" s="103">
        <v>0.11</v>
      </c>
      <c r="J25" s="110">
        <v>11126653668.67</v>
      </c>
      <c r="K25" s="111">
        <v>267838158.558</v>
      </c>
    </row>
    <row r="26" spans="1:11" s="33" customFormat="1" x14ac:dyDescent="0.35">
      <c r="A26" s="125">
        <v>42492</v>
      </c>
      <c r="B26" s="105">
        <v>41.54</v>
      </c>
      <c r="C26" s="105">
        <v>43.62</v>
      </c>
      <c r="D26" s="105">
        <v>2.09</v>
      </c>
      <c r="E26" s="105">
        <v>2.15</v>
      </c>
      <c r="F26" s="105">
        <v>1.1399999999999999</v>
      </c>
      <c r="G26" s="103">
        <v>0.11</v>
      </c>
      <c r="H26" s="103">
        <v>0.11</v>
      </c>
      <c r="J26" s="110">
        <v>11131724258.120001</v>
      </c>
      <c r="K26" s="111">
        <v>267945352.46599999</v>
      </c>
    </row>
    <row r="27" spans="1:11" s="33" customFormat="1" x14ac:dyDescent="0.35">
      <c r="A27" s="125">
        <v>42493</v>
      </c>
      <c r="B27" s="105">
        <v>41.54</v>
      </c>
      <c r="C27" s="105">
        <v>43.62</v>
      </c>
      <c r="D27" s="105">
        <v>2.09</v>
      </c>
      <c r="E27" s="105">
        <v>2.15</v>
      </c>
      <c r="F27" s="105">
        <v>1.1399999999999999</v>
      </c>
      <c r="G27" s="103">
        <v>0.11</v>
      </c>
      <c r="H27" s="103">
        <v>0.11</v>
      </c>
      <c r="J27" s="110">
        <v>11147616505.530001</v>
      </c>
      <c r="K27" s="111">
        <v>268331343.664</v>
      </c>
    </row>
    <row r="28" spans="1:11" s="33" customFormat="1" x14ac:dyDescent="0.35">
      <c r="A28" s="125">
        <v>42494</v>
      </c>
      <c r="B28" s="105">
        <v>41.54</v>
      </c>
      <c r="C28" s="105">
        <v>43.62</v>
      </c>
      <c r="D28" s="105">
        <v>2.09</v>
      </c>
      <c r="E28" s="105">
        <v>2.15</v>
      </c>
      <c r="F28" s="105">
        <v>1.1399999999999999</v>
      </c>
      <c r="G28" s="103">
        <v>0.11</v>
      </c>
      <c r="H28" s="103">
        <v>0.11</v>
      </c>
      <c r="J28" s="110">
        <v>11152278837.49</v>
      </c>
      <c r="K28" s="111">
        <v>268454248.18099999</v>
      </c>
    </row>
    <row r="29" spans="1:11" s="33" customFormat="1" x14ac:dyDescent="0.35">
      <c r="A29" s="125">
        <v>42496</v>
      </c>
      <c r="B29" s="105">
        <v>41.54</v>
      </c>
      <c r="C29" s="105">
        <v>43.62</v>
      </c>
      <c r="D29" s="105">
        <v>2.09</v>
      </c>
      <c r="E29" s="105">
        <v>2.15</v>
      </c>
      <c r="F29" s="105">
        <v>1.1499999999999999</v>
      </c>
      <c r="G29" s="103">
        <v>0.11</v>
      </c>
      <c r="H29" s="103">
        <v>0.11</v>
      </c>
      <c r="J29" s="110">
        <v>11156214798.08</v>
      </c>
      <c r="K29" s="111">
        <v>268549476.70099998</v>
      </c>
    </row>
    <row r="30" spans="1:11" s="33" customFormat="1" x14ac:dyDescent="0.35">
      <c r="A30" s="125">
        <v>42499</v>
      </c>
      <c r="B30" s="105">
        <v>41.54</v>
      </c>
      <c r="C30" s="105">
        <v>43.62</v>
      </c>
      <c r="D30" s="105">
        <v>2.09</v>
      </c>
      <c r="E30" s="105">
        <v>2.15</v>
      </c>
      <c r="F30" s="105">
        <v>1.1399999999999999</v>
      </c>
      <c r="G30" s="103">
        <v>0.11</v>
      </c>
      <c r="H30" s="103">
        <v>0.11</v>
      </c>
      <c r="J30" s="110">
        <v>11161206268.5</v>
      </c>
      <c r="K30" s="111">
        <v>268658478.29299998</v>
      </c>
    </row>
    <row r="31" spans="1:11" s="33" customFormat="1" x14ac:dyDescent="0.35">
      <c r="A31" s="125">
        <v>42500</v>
      </c>
      <c r="B31" s="105">
        <v>41.54</v>
      </c>
      <c r="C31" s="105">
        <v>43.62</v>
      </c>
      <c r="D31" s="105">
        <v>2.09</v>
      </c>
      <c r="E31" s="105">
        <v>2.15</v>
      </c>
      <c r="F31" s="105">
        <v>1.1499999999999999</v>
      </c>
      <c r="G31" s="103">
        <v>0.11</v>
      </c>
      <c r="H31" s="103">
        <v>0.11</v>
      </c>
      <c r="J31" s="110">
        <v>11168218536.59</v>
      </c>
      <c r="K31" s="111">
        <v>268835657.99400002</v>
      </c>
    </row>
    <row r="32" spans="1:11" s="33" customFormat="1" x14ac:dyDescent="0.35">
      <c r="A32" s="125">
        <v>42501</v>
      </c>
      <c r="B32" s="105">
        <v>41.54</v>
      </c>
      <c r="C32" s="105">
        <v>43.62</v>
      </c>
      <c r="D32" s="105">
        <v>2.09</v>
      </c>
      <c r="E32" s="105">
        <v>2.15</v>
      </c>
      <c r="F32" s="105">
        <v>1.1399999999999999</v>
      </c>
      <c r="G32" s="103">
        <v>0.11</v>
      </c>
      <c r="H32" s="103">
        <v>0.11</v>
      </c>
      <c r="J32" s="110">
        <v>11184345189.860001</v>
      </c>
      <c r="K32" s="111">
        <v>269228174.81300002</v>
      </c>
    </row>
    <row r="33" spans="1:11" s="33" customFormat="1" x14ac:dyDescent="0.35">
      <c r="A33" s="125">
        <v>42502</v>
      </c>
      <c r="B33" s="105">
        <v>41.54</v>
      </c>
      <c r="C33" s="105">
        <v>43.62</v>
      </c>
      <c r="D33" s="105">
        <v>2.09</v>
      </c>
      <c r="E33" s="105">
        <v>2.15</v>
      </c>
      <c r="F33" s="105">
        <v>1.1399999999999999</v>
      </c>
      <c r="G33" s="103">
        <v>0.11</v>
      </c>
      <c r="H33" s="103">
        <v>0.11</v>
      </c>
      <c r="J33" s="110">
        <v>11188405515.23</v>
      </c>
      <c r="K33" s="111">
        <v>269326572.02399999</v>
      </c>
    </row>
    <row r="34" spans="1:11" s="33" customFormat="1" x14ac:dyDescent="0.35">
      <c r="A34" s="125">
        <v>42503</v>
      </c>
      <c r="B34" s="105">
        <v>41.55</v>
      </c>
      <c r="C34" s="105">
        <v>43.63</v>
      </c>
      <c r="D34" s="105">
        <v>2.09</v>
      </c>
      <c r="E34" s="105">
        <v>2.15</v>
      </c>
      <c r="F34" s="105">
        <v>1.1499999999999999</v>
      </c>
      <c r="G34" s="103">
        <v>0.11</v>
      </c>
      <c r="H34" s="103">
        <v>0.11</v>
      </c>
      <c r="J34" s="110">
        <v>11194976368.42</v>
      </c>
      <c r="K34" s="111">
        <v>269431673.02200001</v>
      </c>
    </row>
    <row r="35" spans="1:11" s="33" customFormat="1" x14ac:dyDescent="0.35">
      <c r="A35" s="125">
        <v>42507</v>
      </c>
      <c r="B35" s="105">
        <v>41.56</v>
      </c>
      <c r="C35" s="105">
        <v>43.64</v>
      </c>
      <c r="D35" s="105">
        <v>2.09</v>
      </c>
      <c r="E35" s="105">
        <v>2.15</v>
      </c>
      <c r="F35" s="105">
        <v>1.1599999999999999</v>
      </c>
      <c r="G35" s="103">
        <v>0.11</v>
      </c>
      <c r="H35" s="103">
        <v>0.11</v>
      </c>
      <c r="J35" s="110">
        <v>11206862113.459999</v>
      </c>
      <c r="K35" s="111">
        <v>269656391.009</v>
      </c>
    </row>
    <row r="36" spans="1:11" s="33" customFormat="1" x14ac:dyDescent="0.35">
      <c r="A36" s="125">
        <v>42508</v>
      </c>
      <c r="B36" s="105">
        <v>41.56</v>
      </c>
      <c r="C36" s="105">
        <v>43.64</v>
      </c>
      <c r="D36" s="105">
        <v>2.09</v>
      </c>
      <c r="E36" s="105">
        <v>2.15</v>
      </c>
      <c r="F36" s="105">
        <v>1.1599999999999999</v>
      </c>
      <c r="G36" s="103">
        <v>0.11</v>
      </c>
      <c r="H36" s="103">
        <v>0.11</v>
      </c>
      <c r="J36" s="110">
        <v>11218653698.950001</v>
      </c>
      <c r="K36" s="111">
        <v>269926907.91299999</v>
      </c>
    </row>
    <row r="37" spans="1:11" s="33" customFormat="1" x14ac:dyDescent="0.35">
      <c r="A37" s="125">
        <v>42509</v>
      </c>
      <c r="B37" s="105">
        <v>41.56</v>
      </c>
      <c r="C37" s="105">
        <v>43.64</v>
      </c>
      <c r="D37" s="105">
        <v>2.09</v>
      </c>
      <c r="E37" s="105">
        <v>2.15</v>
      </c>
      <c r="F37" s="105">
        <v>1.17</v>
      </c>
      <c r="G37" s="103">
        <v>0.11</v>
      </c>
      <c r="H37" s="103">
        <v>0.11</v>
      </c>
      <c r="J37" s="110">
        <v>11222486953.959999</v>
      </c>
      <c r="K37" s="111">
        <v>270005498.72899997</v>
      </c>
    </row>
    <row r="38" spans="1:11" s="33" customFormat="1" x14ac:dyDescent="0.35">
      <c r="A38" s="125">
        <v>42510</v>
      </c>
      <c r="B38" s="105">
        <v>41.57</v>
      </c>
      <c r="C38" s="105">
        <v>43.65</v>
      </c>
      <c r="D38" s="105">
        <v>2.09</v>
      </c>
      <c r="E38" s="105">
        <v>2.15</v>
      </c>
      <c r="F38" s="105">
        <v>1.17</v>
      </c>
      <c r="G38" s="103">
        <v>0.11</v>
      </c>
      <c r="H38" s="103">
        <v>0.11</v>
      </c>
      <c r="J38" s="110">
        <v>11226120091.940001</v>
      </c>
      <c r="K38" s="111">
        <v>270066078.55800003</v>
      </c>
    </row>
    <row r="39" spans="1:11" s="33" customFormat="1" x14ac:dyDescent="0.35">
      <c r="A39" s="125">
        <v>42513</v>
      </c>
      <c r="B39" s="105">
        <v>41.57</v>
      </c>
      <c r="C39" s="105">
        <v>43.65</v>
      </c>
      <c r="D39" s="105">
        <v>2.09</v>
      </c>
      <c r="E39" s="105">
        <v>2.16</v>
      </c>
      <c r="F39" s="105">
        <v>1.18</v>
      </c>
      <c r="G39" s="103">
        <v>0.11</v>
      </c>
      <c r="H39" s="103">
        <v>0.11</v>
      </c>
      <c r="J39" s="110">
        <v>11232475034.6</v>
      </c>
      <c r="K39" s="111">
        <v>270186270.46200001</v>
      </c>
    </row>
    <row r="40" spans="1:11" s="33" customFormat="1" x14ac:dyDescent="0.35">
      <c r="A40" s="125">
        <v>42514</v>
      </c>
      <c r="B40" s="105">
        <v>41.57</v>
      </c>
      <c r="C40" s="105">
        <v>43.65</v>
      </c>
      <c r="D40" s="105">
        <v>2.09</v>
      </c>
      <c r="E40" s="105">
        <v>2.16</v>
      </c>
      <c r="F40" s="105">
        <v>1.18</v>
      </c>
      <c r="G40" s="103">
        <v>0.11</v>
      </c>
      <c r="H40" s="103">
        <v>0.11</v>
      </c>
      <c r="J40" s="110">
        <v>11244237230.469999</v>
      </c>
      <c r="K40" s="111">
        <v>270469060.77700001</v>
      </c>
    </row>
    <row r="41" spans="1:11" s="33" customFormat="1" x14ac:dyDescent="0.35">
      <c r="A41" s="125">
        <v>42515</v>
      </c>
      <c r="B41" s="105">
        <v>41.59</v>
      </c>
      <c r="C41" s="105">
        <v>43.67</v>
      </c>
      <c r="D41" s="105">
        <v>2.08</v>
      </c>
      <c r="E41" s="105">
        <v>2.15</v>
      </c>
      <c r="F41" s="105">
        <v>1.17</v>
      </c>
      <c r="G41" s="103">
        <v>0.11</v>
      </c>
      <c r="H41" s="103">
        <v>0.11</v>
      </c>
      <c r="J41" s="110">
        <v>11251357078.35</v>
      </c>
      <c r="K41" s="111">
        <v>270556460.21600002</v>
      </c>
    </row>
    <row r="42" spans="1:11" s="33" customFormat="1" x14ac:dyDescent="0.35">
      <c r="A42" s="125">
        <v>42517</v>
      </c>
      <c r="B42" s="105">
        <v>41.61</v>
      </c>
      <c r="C42" s="105">
        <v>43.69</v>
      </c>
      <c r="D42" s="105">
        <v>2.08</v>
      </c>
      <c r="E42" s="105">
        <v>2.15</v>
      </c>
      <c r="F42" s="105">
        <v>1.17</v>
      </c>
      <c r="G42" s="103">
        <v>0.11</v>
      </c>
      <c r="H42" s="103">
        <v>0.11</v>
      </c>
      <c r="J42" s="110">
        <v>11261569641.65</v>
      </c>
      <c r="K42" s="111">
        <v>270622473.35100001</v>
      </c>
    </row>
    <row r="43" spans="1:11" s="33" customFormat="1" x14ac:dyDescent="0.35">
      <c r="A43" s="125">
        <v>42520</v>
      </c>
      <c r="B43" s="105">
        <v>41.62</v>
      </c>
      <c r="C43" s="105">
        <v>43.7</v>
      </c>
      <c r="D43" s="105">
        <v>2.08</v>
      </c>
      <c r="E43" s="105">
        <v>2.15</v>
      </c>
      <c r="F43" s="105">
        <v>1.18</v>
      </c>
      <c r="G43" s="103">
        <v>0.11</v>
      </c>
      <c r="H43" s="103">
        <v>0.11</v>
      </c>
      <c r="J43" s="110">
        <v>11266802818.76</v>
      </c>
      <c r="K43" s="111">
        <v>270695798.91799998</v>
      </c>
    </row>
    <row r="44" spans="1:11" s="33" customFormat="1" x14ac:dyDescent="0.35">
      <c r="A44" s="125">
        <v>42521</v>
      </c>
      <c r="B44" s="105">
        <v>41.62</v>
      </c>
      <c r="C44" s="105">
        <v>43.7</v>
      </c>
      <c r="D44" s="105">
        <v>2.09</v>
      </c>
      <c r="E44" s="105">
        <v>2.16</v>
      </c>
      <c r="F44" s="105">
        <v>1.18</v>
      </c>
      <c r="G44" s="103">
        <v>0.11</v>
      </c>
      <c r="H44" s="103">
        <v>0.11</v>
      </c>
      <c r="J44" s="110">
        <v>11271189861.799999</v>
      </c>
      <c r="K44" s="111">
        <v>270785180.36400002</v>
      </c>
    </row>
    <row r="45" spans="1:11" s="33" customFormat="1" x14ac:dyDescent="0.35">
      <c r="A45" s="125">
        <v>42522</v>
      </c>
      <c r="B45" s="105">
        <v>41.63</v>
      </c>
      <c r="C45" s="105">
        <v>43.71</v>
      </c>
      <c r="D45" s="105">
        <v>2.09</v>
      </c>
      <c r="E45" s="105">
        <v>2.16</v>
      </c>
      <c r="F45" s="105">
        <v>1.18</v>
      </c>
      <c r="G45" s="103">
        <v>0.12</v>
      </c>
      <c r="H45" s="103">
        <v>0.12</v>
      </c>
      <c r="J45" s="110">
        <v>11303447748.92</v>
      </c>
      <c r="K45" s="111">
        <v>271550799.59899998</v>
      </c>
    </row>
    <row r="46" spans="1:11" s="33" customFormat="1" x14ac:dyDescent="0.35">
      <c r="A46" s="127">
        <v>42523</v>
      </c>
      <c r="B46" s="106">
        <v>41.62</v>
      </c>
      <c r="C46" s="106">
        <v>43.7</v>
      </c>
      <c r="D46" s="106">
        <v>2.09</v>
      </c>
      <c r="E46" s="106">
        <v>2.16</v>
      </c>
      <c r="F46" s="106">
        <v>1.18</v>
      </c>
      <c r="G46" s="106">
        <v>0.11</v>
      </c>
      <c r="H46" s="107">
        <v>0.11</v>
      </c>
      <c r="J46" s="110">
        <v>11304061417.99</v>
      </c>
      <c r="K46" s="111">
        <v>271570520.93099999</v>
      </c>
    </row>
    <row r="47" spans="1:11" s="33" customFormat="1" x14ac:dyDescent="0.35">
      <c r="A47" s="127">
        <v>42524</v>
      </c>
      <c r="B47" s="106">
        <v>41.62</v>
      </c>
      <c r="C47" s="106">
        <v>43.7</v>
      </c>
      <c r="D47" s="106">
        <v>2.09</v>
      </c>
      <c r="E47" s="106">
        <v>2.16</v>
      </c>
      <c r="F47" s="106">
        <v>1.18</v>
      </c>
      <c r="G47" s="106">
        <v>0.11</v>
      </c>
      <c r="H47" s="107">
        <v>0.11</v>
      </c>
      <c r="J47" s="110">
        <v>11308203945.16</v>
      </c>
      <c r="K47" s="111">
        <v>271671773.58399999</v>
      </c>
    </row>
    <row r="48" spans="1:11" x14ac:dyDescent="0.35">
      <c r="A48" s="127">
        <v>42527</v>
      </c>
      <c r="B48" s="106">
        <v>41.63</v>
      </c>
      <c r="C48" s="106">
        <v>43.71</v>
      </c>
      <c r="D48" s="106">
        <v>2.09</v>
      </c>
      <c r="E48" s="106">
        <v>2.16</v>
      </c>
      <c r="F48" s="106">
        <v>1.19</v>
      </c>
      <c r="G48" s="106">
        <v>0.12</v>
      </c>
      <c r="H48" s="107">
        <v>0.12</v>
      </c>
      <c r="J48" s="110">
        <v>11323797010.85</v>
      </c>
      <c r="K48" s="111">
        <v>272017496.796</v>
      </c>
    </row>
    <row r="49" spans="1:11" x14ac:dyDescent="0.35">
      <c r="A49" s="127">
        <v>42528</v>
      </c>
      <c r="B49" s="106">
        <v>41.63</v>
      </c>
      <c r="C49" s="106">
        <v>43.71</v>
      </c>
      <c r="D49" s="106">
        <v>2.09</v>
      </c>
      <c r="E49" s="106">
        <v>2.16</v>
      </c>
      <c r="F49" s="106">
        <v>1.19</v>
      </c>
      <c r="G49" s="106">
        <v>0.12</v>
      </c>
      <c r="H49" s="107">
        <v>0.12</v>
      </c>
      <c r="J49" s="110">
        <v>11327141898.09</v>
      </c>
      <c r="K49" s="111">
        <v>272099854.16100001</v>
      </c>
    </row>
    <row r="50" spans="1:11" x14ac:dyDescent="0.35">
      <c r="A50" s="127">
        <v>42529</v>
      </c>
      <c r="B50" s="106">
        <v>41.63</v>
      </c>
      <c r="C50" s="106">
        <v>43.71</v>
      </c>
      <c r="D50" s="106">
        <v>2.09</v>
      </c>
      <c r="E50" s="106">
        <v>2.16</v>
      </c>
      <c r="F50" s="106">
        <v>1.2</v>
      </c>
      <c r="G50" s="106">
        <v>0.12</v>
      </c>
      <c r="H50" s="107">
        <v>0.12</v>
      </c>
      <c r="J50" s="110">
        <v>11331250925.299999</v>
      </c>
      <c r="K50" s="111">
        <v>272175575.73799998</v>
      </c>
    </row>
    <row r="51" spans="1:11" x14ac:dyDescent="0.35">
      <c r="A51" s="127">
        <v>42530</v>
      </c>
      <c r="B51" s="106">
        <v>41.64</v>
      </c>
      <c r="C51" s="106">
        <v>43.72</v>
      </c>
      <c r="D51" s="106">
        <v>2.09</v>
      </c>
      <c r="E51" s="106">
        <v>2.16</v>
      </c>
      <c r="F51" s="106">
        <v>1.2</v>
      </c>
      <c r="G51" s="106">
        <v>0.12</v>
      </c>
      <c r="H51" s="107">
        <v>0.12</v>
      </c>
      <c r="J51" s="110">
        <v>11334164008.57</v>
      </c>
      <c r="K51" s="111">
        <v>272225412.05500001</v>
      </c>
    </row>
    <row r="52" spans="1:11" x14ac:dyDescent="0.35">
      <c r="A52" s="127">
        <v>42531</v>
      </c>
      <c r="B52" s="106">
        <v>41.64</v>
      </c>
      <c r="C52" s="106">
        <v>43.72</v>
      </c>
      <c r="D52" s="106">
        <v>2.1</v>
      </c>
      <c r="E52" s="106">
        <v>2.17</v>
      </c>
      <c r="F52" s="106">
        <v>1.23</v>
      </c>
      <c r="G52" s="106">
        <v>0.12</v>
      </c>
      <c r="H52" s="107">
        <v>0.12</v>
      </c>
      <c r="J52" s="110">
        <v>11338682649.549999</v>
      </c>
      <c r="K52" s="111">
        <v>272303216.76899999</v>
      </c>
    </row>
    <row r="53" spans="1:11" x14ac:dyDescent="0.35">
      <c r="A53" s="127">
        <v>42534</v>
      </c>
      <c r="B53" s="106">
        <v>41.04</v>
      </c>
      <c r="C53" s="106">
        <v>43.09</v>
      </c>
      <c r="D53" s="106">
        <v>2.14</v>
      </c>
      <c r="E53" s="106">
        <v>2.2000000000000002</v>
      </c>
      <c r="F53" s="106">
        <v>0.92</v>
      </c>
      <c r="G53" s="106">
        <v>0.02</v>
      </c>
      <c r="H53" s="107">
        <v>0.02</v>
      </c>
      <c r="I53" s="48">
        <v>0.6</v>
      </c>
      <c r="J53" s="110">
        <v>11178823424.950001</v>
      </c>
      <c r="K53" s="111">
        <v>272369951.472</v>
      </c>
    </row>
    <row r="54" spans="1:11" x14ac:dyDescent="0.35">
      <c r="A54" s="127">
        <v>42535</v>
      </c>
      <c r="B54" s="106">
        <v>41.04</v>
      </c>
      <c r="C54" s="106">
        <v>43.09</v>
      </c>
      <c r="D54" s="106">
        <v>2.14</v>
      </c>
      <c r="E54" s="106">
        <v>2.2000000000000002</v>
      </c>
      <c r="F54" s="106">
        <v>0.92</v>
      </c>
      <c r="G54" s="106">
        <v>0.02</v>
      </c>
      <c r="H54" s="107">
        <v>0.02</v>
      </c>
      <c r="J54" s="110">
        <v>11197326291.73</v>
      </c>
      <c r="K54" s="111">
        <v>272816383.87599999</v>
      </c>
    </row>
    <row r="55" spans="1:11" x14ac:dyDescent="0.35">
      <c r="A55" s="127">
        <v>42536</v>
      </c>
      <c r="B55" s="106">
        <v>41.04</v>
      </c>
      <c r="C55" s="106">
        <v>43.09</v>
      </c>
      <c r="D55" s="106">
        <v>2.13</v>
      </c>
      <c r="E55" s="106">
        <v>2.2000000000000002</v>
      </c>
      <c r="F55" s="106">
        <v>0.94</v>
      </c>
      <c r="G55" s="106">
        <v>0.02</v>
      </c>
      <c r="H55" s="107">
        <v>0.02</v>
      </c>
      <c r="J55" s="110">
        <v>11198394200.450001</v>
      </c>
      <c r="K55" s="111">
        <v>272849648.41399997</v>
      </c>
    </row>
    <row r="56" spans="1:11" x14ac:dyDescent="0.35">
      <c r="A56" s="127">
        <v>42537</v>
      </c>
      <c r="B56" s="106">
        <v>41.06</v>
      </c>
      <c r="C56" s="106">
        <v>43.11</v>
      </c>
      <c r="D56" s="106">
        <v>2.13</v>
      </c>
      <c r="E56" s="106">
        <v>2.2000000000000002</v>
      </c>
      <c r="F56" s="106">
        <v>0.94</v>
      </c>
      <c r="G56" s="106">
        <v>0.02</v>
      </c>
      <c r="H56" s="107">
        <v>0.02</v>
      </c>
      <c r="J56" s="110">
        <v>11214144754.23</v>
      </c>
      <c r="K56" s="111">
        <v>273140316.29799998</v>
      </c>
    </row>
    <row r="57" spans="1:11" x14ac:dyDescent="0.35">
      <c r="A57" s="127">
        <v>42538</v>
      </c>
      <c r="B57" s="106">
        <v>41.06</v>
      </c>
      <c r="C57" s="106">
        <v>43.11</v>
      </c>
      <c r="D57" s="106">
        <v>2.13</v>
      </c>
      <c r="E57" s="106">
        <v>2.21</v>
      </c>
      <c r="F57" s="106">
        <v>0.94</v>
      </c>
      <c r="G57" s="106">
        <v>0.02</v>
      </c>
      <c r="H57" s="107">
        <v>0.02</v>
      </c>
      <c r="J57" s="110">
        <v>11231864543.27</v>
      </c>
      <c r="K57" s="111">
        <v>273548590.22399998</v>
      </c>
    </row>
    <row r="58" spans="1:11" x14ac:dyDescent="0.35">
      <c r="A58" s="127">
        <v>42541</v>
      </c>
      <c r="B58" s="106">
        <v>41.07</v>
      </c>
      <c r="C58" s="106">
        <v>43.12</v>
      </c>
      <c r="D58" s="106">
        <v>2.13</v>
      </c>
      <c r="E58" s="106">
        <v>2.21</v>
      </c>
      <c r="F58" s="106">
        <v>0.96</v>
      </c>
      <c r="G58" s="106">
        <v>0.02</v>
      </c>
      <c r="H58" s="107">
        <v>0.02</v>
      </c>
      <c r="J58" s="110">
        <v>11254853318.58</v>
      </c>
      <c r="K58" s="111">
        <v>274044046.741</v>
      </c>
    </row>
    <row r="59" spans="1:11" x14ac:dyDescent="0.35">
      <c r="A59" s="127">
        <v>42542</v>
      </c>
      <c r="B59" s="106">
        <v>41.07</v>
      </c>
      <c r="C59" s="106">
        <v>43.12</v>
      </c>
      <c r="D59" s="106">
        <v>2.13</v>
      </c>
      <c r="E59" s="106">
        <v>2.2200000000000002</v>
      </c>
      <c r="F59" s="106">
        <v>0.96</v>
      </c>
      <c r="G59" s="106">
        <v>0.02</v>
      </c>
      <c r="H59" s="107">
        <v>0.02</v>
      </c>
      <c r="J59" s="110">
        <v>11261111170.5</v>
      </c>
      <c r="K59" s="111">
        <v>274180025.70300001</v>
      </c>
    </row>
    <row r="60" spans="1:11" x14ac:dyDescent="0.35">
      <c r="A60" s="127">
        <v>42543</v>
      </c>
      <c r="B60" s="106">
        <v>41.07</v>
      </c>
      <c r="C60" s="106">
        <v>43.12</v>
      </c>
      <c r="D60" s="106">
        <v>2.13</v>
      </c>
      <c r="E60" s="106">
        <v>2.2200000000000002</v>
      </c>
      <c r="F60" s="106">
        <v>0.97</v>
      </c>
      <c r="G60" s="106">
        <v>0.02</v>
      </c>
      <c r="H60" s="107">
        <v>0.02</v>
      </c>
      <c r="J60" s="110">
        <v>11271921930.43</v>
      </c>
      <c r="K60" s="111">
        <v>274434110.66500002</v>
      </c>
    </row>
    <row r="61" spans="1:11" x14ac:dyDescent="0.35">
      <c r="A61" s="127">
        <v>42544</v>
      </c>
      <c r="B61" s="106">
        <v>41.08</v>
      </c>
      <c r="C61" s="106">
        <v>43.13</v>
      </c>
      <c r="D61" s="106">
        <v>2.13</v>
      </c>
      <c r="E61" s="106">
        <v>2.23</v>
      </c>
      <c r="F61" s="106">
        <v>0.97</v>
      </c>
      <c r="G61" s="106">
        <v>0.02</v>
      </c>
      <c r="H61" s="107">
        <v>0.02</v>
      </c>
      <c r="J61" s="110">
        <v>11287445738.77</v>
      </c>
      <c r="K61" s="111">
        <v>274784489.41100001</v>
      </c>
    </row>
    <row r="62" spans="1:11" x14ac:dyDescent="0.35">
      <c r="A62" s="127">
        <v>42545</v>
      </c>
      <c r="B62" s="106">
        <v>41.09</v>
      </c>
      <c r="C62" s="106">
        <v>43.14</v>
      </c>
      <c r="D62" s="106">
        <v>2.13</v>
      </c>
      <c r="E62" s="106">
        <v>2.23</v>
      </c>
      <c r="F62" s="106">
        <v>0.99</v>
      </c>
      <c r="G62" s="106">
        <v>0.02</v>
      </c>
      <c r="H62" s="107">
        <v>0.02</v>
      </c>
      <c r="J62" s="110">
        <v>11295745750.1</v>
      </c>
      <c r="K62" s="111">
        <v>274919307.90100002</v>
      </c>
    </row>
    <row r="63" spans="1:11" x14ac:dyDescent="0.35">
      <c r="A63" s="127">
        <v>42548</v>
      </c>
      <c r="B63" s="106">
        <v>41.12</v>
      </c>
      <c r="C63" s="106">
        <v>43.18</v>
      </c>
      <c r="D63" s="106">
        <v>2.11</v>
      </c>
      <c r="E63" s="106">
        <v>2.2200000000000002</v>
      </c>
      <c r="F63" s="106">
        <v>1.0900000000000001</v>
      </c>
      <c r="G63" s="106">
        <v>0.02</v>
      </c>
      <c r="H63" s="107">
        <v>0.02</v>
      </c>
      <c r="J63" s="110">
        <v>11310865123.07</v>
      </c>
      <c r="K63" s="111">
        <v>275058576.491</v>
      </c>
    </row>
    <row r="64" spans="1:11" x14ac:dyDescent="0.35">
      <c r="A64" s="127">
        <v>42549</v>
      </c>
      <c r="B64" s="106">
        <v>41.12</v>
      </c>
      <c r="C64" s="106">
        <v>43.18</v>
      </c>
      <c r="D64" s="106">
        <v>2.11</v>
      </c>
      <c r="E64" s="106">
        <v>2.2200000000000002</v>
      </c>
      <c r="F64" s="106">
        <v>1.1000000000000001</v>
      </c>
      <c r="G64" s="106">
        <v>0.02</v>
      </c>
      <c r="H64" s="107">
        <v>0.02</v>
      </c>
      <c r="J64" s="110">
        <v>11315775840.08</v>
      </c>
      <c r="K64" s="111">
        <v>275174253.24299997</v>
      </c>
    </row>
    <row r="65" spans="1:11" x14ac:dyDescent="0.35">
      <c r="A65" s="127">
        <v>42550</v>
      </c>
      <c r="B65" s="106">
        <v>41.13</v>
      </c>
      <c r="C65" s="106">
        <v>43.19</v>
      </c>
      <c r="D65" s="106">
        <v>2.11</v>
      </c>
      <c r="E65" s="106">
        <v>2.23</v>
      </c>
      <c r="F65" s="106">
        <v>1.1000000000000001</v>
      </c>
      <c r="G65" s="106">
        <v>0.02</v>
      </c>
      <c r="H65" s="107">
        <v>0.02</v>
      </c>
      <c r="J65" s="110">
        <v>11320942395.280001</v>
      </c>
      <c r="K65" s="111">
        <v>275276672.01499999</v>
      </c>
    </row>
    <row r="66" spans="1:11" x14ac:dyDescent="0.35">
      <c r="A66" s="127">
        <v>42551</v>
      </c>
      <c r="B66" s="106">
        <v>41.13</v>
      </c>
      <c r="C66" s="106">
        <v>43.19</v>
      </c>
      <c r="D66" s="106">
        <v>2.11</v>
      </c>
      <c r="E66" s="106">
        <v>2.23</v>
      </c>
      <c r="F66" s="106">
        <v>1.1100000000000001</v>
      </c>
      <c r="G66" s="106">
        <v>0.02</v>
      </c>
      <c r="H66" s="107">
        <v>0.02</v>
      </c>
      <c r="J66" s="110">
        <v>11325988284.360001</v>
      </c>
      <c r="K66" s="111">
        <v>275390158.28799999</v>
      </c>
    </row>
    <row r="67" spans="1:11" x14ac:dyDescent="0.35">
      <c r="A67" s="127">
        <v>42552</v>
      </c>
      <c r="B67" s="106">
        <v>41.13</v>
      </c>
      <c r="C67" s="106">
        <v>43.19</v>
      </c>
      <c r="D67" s="106">
        <v>2.11</v>
      </c>
      <c r="E67" s="106">
        <v>2.23</v>
      </c>
      <c r="F67" s="106">
        <v>1.1100000000000001</v>
      </c>
      <c r="G67" s="106">
        <v>0.02</v>
      </c>
      <c r="H67" s="107">
        <v>0.02</v>
      </c>
      <c r="J67" s="110">
        <v>11331376898.15</v>
      </c>
      <c r="K67" s="111">
        <v>275518593.24900001</v>
      </c>
    </row>
    <row r="68" spans="1:11" x14ac:dyDescent="0.35">
      <c r="A68" s="127">
        <v>42552</v>
      </c>
      <c r="B68" s="106">
        <v>41.13</v>
      </c>
      <c r="C68" s="106">
        <v>43.19</v>
      </c>
      <c r="D68" s="106">
        <v>2.11</v>
      </c>
      <c r="E68" s="106">
        <v>2.23</v>
      </c>
      <c r="F68" s="106">
        <v>1.1100000000000001</v>
      </c>
      <c r="G68" s="106">
        <v>0.02</v>
      </c>
      <c r="H68" s="107">
        <v>0.02</v>
      </c>
      <c r="J68" s="110">
        <v>11331376898.15</v>
      </c>
      <c r="K68" s="111">
        <v>275518593.24900001</v>
      </c>
    </row>
    <row r="69" spans="1:11" x14ac:dyDescent="0.35">
      <c r="A69" s="127">
        <v>42555</v>
      </c>
      <c r="B69" s="106">
        <v>41.13</v>
      </c>
      <c r="C69" s="106">
        <v>43.19</v>
      </c>
      <c r="D69" s="106">
        <v>2.11</v>
      </c>
      <c r="E69" s="106">
        <v>2.2400000000000002</v>
      </c>
      <c r="F69" s="106">
        <v>1.1200000000000001</v>
      </c>
      <c r="G69" s="106">
        <v>0.02</v>
      </c>
      <c r="H69" s="107">
        <v>0.02</v>
      </c>
      <c r="J69" s="110">
        <v>11341736148.540001</v>
      </c>
      <c r="K69" s="111">
        <v>275732371.185</v>
      </c>
    </row>
    <row r="70" spans="1:11" x14ac:dyDescent="0.35">
      <c r="A70" s="127">
        <v>42556</v>
      </c>
      <c r="B70" s="106">
        <v>41.13</v>
      </c>
      <c r="C70" s="106">
        <v>43.19</v>
      </c>
      <c r="D70" s="106">
        <v>2.11</v>
      </c>
      <c r="E70" s="106">
        <v>2.2400000000000002</v>
      </c>
      <c r="F70" s="106">
        <v>1.1200000000000001</v>
      </c>
      <c r="G70" s="106">
        <v>0.02</v>
      </c>
      <c r="H70" s="107">
        <v>0.02</v>
      </c>
      <c r="J70" s="110">
        <v>11344709405.639999</v>
      </c>
      <c r="K70" s="111">
        <v>275813732.49000001</v>
      </c>
    </row>
    <row r="71" spans="1:11" x14ac:dyDescent="0.35">
      <c r="A71" s="127">
        <v>42557</v>
      </c>
      <c r="B71" s="106">
        <v>41.13</v>
      </c>
      <c r="C71" s="106">
        <v>43.19</v>
      </c>
      <c r="D71" s="106">
        <v>2.11</v>
      </c>
      <c r="E71" s="106">
        <v>2.25</v>
      </c>
      <c r="F71" s="106">
        <v>1.1200000000000001</v>
      </c>
      <c r="G71" s="106">
        <v>0.02</v>
      </c>
      <c r="H71" s="107">
        <v>0.02</v>
      </c>
      <c r="J71" s="110">
        <v>11354568314.889999</v>
      </c>
      <c r="K71" s="111">
        <v>276060397.44499999</v>
      </c>
    </row>
    <row r="72" spans="1:11" x14ac:dyDescent="0.35">
      <c r="A72" s="127">
        <v>42558</v>
      </c>
      <c r="B72" s="106">
        <v>41.13</v>
      </c>
      <c r="C72" s="106">
        <v>43.19</v>
      </c>
      <c r="D72" s="106">
        <v>2.1</v>
      </c>
      <c r="E72" s="106">
        <v>2.2400000000000002</v>
      </c>
      <c r="F72" s="106">
        <v>1.1299999999999999</v>
      </c>
      <c r="G72" s="106">
        <v>0.02</v>
      </c>
      <c r="H72" s="107">
        <v>0.02</v>
      </c>
      <c r="J72" s="110">
        <v>11359283912.360001</v>
      </c>
      <c r="K72" s="111">
        <v>276179230.86199999</v>
      </c>
    </row>
    <row r="73" spans="1:11" x14ac:dyDescent="0.35">
      <c r="A73" s="127">
        <v>42559</v>
      </c>
      <c r="B73" s="106">
        <v>41.13</v>
      </c>
      <c r="C73" s="106">
        <v>43.19</v>
      </c>
      <c r="D73" s="106">
        <v>2.1</v>
      </c>
      <c r="E73" s="106">
        <v>2.2400000000000002</v>
      </c>
      <c r="F73" s="106">
        <v>1.1299999999999999</v>
      </c>
      <c r="G73" s="106">
        <v>0.02</v>
      </c>
      <c r="H73" s="107">
        <v>0.02</v>
      </c>
      <c r="J73" s="110">
        <v>11365383826.83</v>
      </c>
      <c r="K73" s="111">
        <v>276308514.59399998</v>
      </c>
    </row>
    <row r="74" spans="1:11" x14ac:dyDescent="0.35">
      <c r="A74" s="127">
        <v>42562</v>
      </c>
      <c r="B74" s="106">
        <v>41.14</v>
      </c>
      <c r="C74" s="106">
        <v>43.2</v>
      </c>
      <c r="D74" s="106">
        <v>2.1</v>
      </c>
      <c r="E74" s="106">
        <v>2.25</v>
      </c>
      <c r="F74" s="106">
        <v>1.1399999999999999</v>
      </c>
      <c r="G74" s="106">
        <v>0.02</v>
      </c>
      <c r="H74" s="107">
        <v>0.02</v>
      </c>
      <c r="J74" s="110">
        <v>11370130788.469999</v>
      </c>
      <c r="K74" s="111">
        <v>276389648.36500001</v>
      </c>
    </row>
    <row r="75" spans="1:11" x14ac:dyDescent="0.35">
      <c r="A75" s="127">
        <v>42563</v>
      </c>
      <c r="B75" s="106">
        <v>41.14</v>
      </c>
      <c r="C75" s="106">
        <v>43.2</v>
      </c>
      <c r="D75" s="106">
        <v>2.1</v>
      </c>
      <c r="E75" s="106">
        <v>2.25</v>
      </c>
      <c r="F75" s="106">
        <v>1.1399999999999999</v>
      </c>
      <c r="G75" s="106">
        <v>0.02</v>
      </c>
      <c r="H75" s="107">
        <v>0.02</v>
      </c>
      <c r="J75" s="110">
        <v>11373936310.51</v>
      </c>
      <c r="K75" s="111">
        <v>276463549.287</v>
      </c>
    </row>
    <row r="76" spans="1:11" x14ac:dyDescent="0.35">
      <c r="A76" s="127">
        <v>42564</v>
      </c>
      <c r="B76" s="106">
        <v>41.14</v>
      </c>
      <c r="C76" s="106">
        <v>43.2</v>
      </c>
      <c r="D76" s="106">
        <v>2.1</v>
      </c>
      <c r="E76" s="106">
        <v>2.25</v>
      </c>
      <c r="F76" s="106">
        <v>1.1399999999999999</v>
      </c>
      <c r="G76" s="106">
        <v>0.02</v>
      </c>
      <c r="H76" s="107">
        <v>0.02</v>
      </c>
      <c r="J76" s="110">
        <v>11375766393.76</v>
      </c>
      <c r="K76" s="111">
        <v>276489429.56199998</v>
      </c>
    </row>
    <row r="77" spans="1:11" x14ac:dyDescent="0.35">
      <c r="A77" s="127">
        <v>42565</v>
      </c>
      <c r="B77" s="106">
        <v>41.15</v>
      </c>
      <c r="C77" s="106">
        <v>43.21</v>
      </c>
      <c r="D77" s="106">
        <v>2.1</v>
      </c>
      <c r="E77" s="106">
        <v>2.2599999999999998</v>
      </c>
      <c r="F77" s="106">
        <v>1.1499999999999999</v>
      </c>
      <c r="G77" s="106">
        <v>0.02</v>
      </c>
      <c r="H77" s="107">
        <v>0.02</v>
      </c>
      <c r="J77" s="110">
        <v>11378795284.200001</v>
      </c>
      <c r="K77" s="111">
        <v>276521096.53899997</v>
      </c>
    </row>
    <row r="78" spans="1:11" x14ac:dyDescent="0.35">
      <c r="A78" s="127">
        <v>42566</v>
      </c>
      <c r="B78" s="106">
        <v>41.15</v>
      </c>
      <c r="C78" s="106">
        <v>43.21</v>
      </c>
      <c r="D78" s="106">
        <v>2.1</v>
      </c>
      <c r="E78" s="106">
        <v>2.27</v>
      </c>
      <c r="F78" s="106">
        <v>1.1499999999999999</v>
      </c>
      <c r="G78" s="106">
        <v>0.02</v>
      </c>
      <c r="H78" s="107">
        <v>0.02</v>
      </c>
      <c r="J78" s="110">
        <v>11380830995.1</v>
      </c>
      <c r="K78" s="111">
        <v>276572682.15200001</v>
      </c>
    </row>
    <row r="79" spans="1:11" x14ac:dyDescent="0.35">
      <c r="A79" s="127">
        <v>42569</v>
      </c>
      <c r="B79" s="106">
        <v>41.15</v>
      </c>
      <c r="C79" s="106">
        <v>43.21</v>
      </c>
      <c r="D79" s="106">
        <v>2.1</v>
      </c>
      <c r="E79" s="106">
        <v>2.27</v>
      </c>
      <c r="F79" s="106">
        <v>1.1399999999999999</v>
      </c>
      <c r="G79" s="106">
        <v>0.02</v>
      </c>
      <c r="H79" s="107">
        <v>0.02</v>
      </c>
      <c r="J79" s="110">
        <v>11385421491.120001</v>
      </c>
      <c r="K79" s="111">
        <v>276674944.29000002</v>
      </c>
    </row>
    <row r="80" spans="1:11" x14ac:dyDescent="0.35">
      <c r="A80" s="127">
        <v>42570</v>
      </c>
      <c r="B80" s="106">
        <v>41.15</v>
      </c>
      <c r="C80" s="106">
        <v>43.21</v>
      </c>
      <c r="D80" s="106">
        <v>2.1</v>
      </c>
      <c r="E80" s="106">
        <v>2.27</v>
      </c>
      <c r="F80" s="106">
        <v>1.1399999999999999</v>
      </c>
      <c r="G80" s="106">
        <v>0.02</v>
      </c>
      <c r="H80" s="107">
        <v>0.02</v>
      </c>
      <c r="J80" s="110">
        <v>11388550130.139999</v>
      </c>
      <c r="K80" s="111">
        <v>276735978.60299999</v>
      </c>
    </row>
    <row r="81" spans="1:11" x14ac:dyDescent="0.35">
      <c r="A81" s="127">
        <v>42571</v>
      </c>
      <c r="B81" s="106">
        <v>41.15</v>
      </c>
      <c r="C81" s="106">
        <v>43.21</v>
      </c>
      <c r="D81" s="106">
        <v>2.1</v>
      </c>
      <c r="E81" s="106">
        <v>2.2799999999999998</v>
      </c>
      <c r="F81" s="106">
        <v>1.1399999999999999</v>
      </c>
      <c r="G81" s="106">
        <v>0.02</v>
      </c>
      <c r="H81" s="107">
        <v>0.02</v>
      </c>
      <c r="J81" s="110">
        <v>11390238074.02</v>
      </c>
      <c r="K81" s="111">
        <v>276781035.52700001</v>
      </c>
    </row>
    <row r="82" spans="1:11" x14ac:dyDescent="0.35">
      <c r="A82" s="127">
        <v>42572</v>
      </c>
      <c r="B82" s="106">
        <v>41.15</v>
      </c>
      <c r="C82" s="106">
        <v>43.21</v>
      </c>
      <c r="D82" s="106">
        <v>2.09</v>
      </c>
      <c r="E82" s="106">
        <v>2.27</v>
      </c>
      <c r="F82" s="106">
        <v>1.1499999999999999</v>
      </c>
      <c r="G82" s="106">
        <v>0.02</v>
      </c>
      <c r="H82" s="107">
        <v>0.02</v>
      </c>
      <c r="J82" s="110">
        <v>11392111341.530001</v>
      </c>
      <c r="K82" s="111">
        <v>276844998.85600001</v>
      </c>
    </row>
    <row r="83" spans="1:11" x14ac:dyDescent="0.35">
      <c r="A83" s="127">
        <v>42573</v>
      </c>
      <c r="B83" s="106">
        <v>41.15</v>
      </c>
      <c r="C83" s="106">
        <v>43.21</v>
      </c>
      <c r="D83" s="106">
        <v>2.08</v>
      </c>
      <c r="E83" s="106">
        <v>2.27</v>
      </c>
      <c r="F83" s="106">
        <v>1.1599999999999999</v>
      </c>
      <c r="G83" s="106">
        <v>0.02</v>
      </c>
      <c r="H83" s="107">
        <v>0.02</v>
      </c>
      <c r="J83" s="110">
        <v>11395579236.709999</v>
      </c>
      <c r="K83" s="111">
        <v>276916586.667</v>
      </c>
    </row>
    <row r="84" spans="1:11" x14ac:dyDescent="0.35">
      <c r="A84" s="127">
        <v>42576</v>
      </c>
      <c r="B84" s="106">
        <v>41.15</v>
      </c>
      <c r="C84" s="106">
        <v>43.21</v>
      </c>
      <c r="D84" s="106">
        <v>2.1800000000000002</v>
      </c>
      <c r="E84" s="106">
        <v>2.37</v>
      </c>
      <c r="F84" s="106">
        <v>1.04</v>
      </c>
      <c r="G84" s="106">
        <v>0.03</v>
      </c>
      <c r="H84" s="107">
        <v>0.03</v>
      </c>
      <c r="J84" s="110">
        <v>11398513645.549999</v>
      </c>
      <c r="K84" s="111">
        <v>276993672.84899998</v>
      </c>
    </row>
    <row r="85" spans="1:11" x14ac:dyDescent="0.35">
      <c r="A85" s="127">
        <v>42577</v>
      </c>
      <c r="B85" s="106">
        <v>41.15</v>
      </c>
      <c r="C85" s="106">
        <v>43.21</v>
      </c>
      <c r="D85" s="106">
        <v>2.1800000000000002</v>
      </c>
      <c r="E85" s="106">
        <v>2.37</v>
      </c>
      <c r="F85" s="106">
        <v>1.04</v>
      </c>
      <c r="G85" s="106">
        <v>0.03</v>
      </c>
      <c r="H85" s="107">
        <v>0.03</v>
      </c>
      <c r="J85" s="110">
        <v>11401707575.9</v>
      </c>
      <c r="K85" s="111">
        <v>277054176.51499999</v>
      </c>
    </row>
    <row r="86" spans="1:11" x14ac:dyDescent="0.35">
      <c r="A86" s="127">
        <v>42578</v>
      </c>
      <c r="B86" s="106">
        <v>41.16</v>
      </c>
      <c r="C86" s="106">
        <v>43.22</v>
      </c>
      <c r="D86" s="106">
        <v>2.1800000000000002</v>
      </c>
      <c r="E86" s="106">
        <v>2.38</v>
      </c>
      <c r="F86" s="106">
        <v>1.06</v>
      </c>
      <c r="G86" s="106">
        <v>0.03</v>
      </c>
      <c r="H86" s="107">
        <v>0.03</v>
      </c>
      <c r="J86" s="110">
        <v>11406667440.51</v>
      </c>
      <c r="K86" s="111">
        <v>277124363.97399998</v>
      </c>
    </row>
    <row r="87" spans="1:11" x14ac:dyDescent="0.35">
      <c r="A87" s="127">
        <v>42579</v>
      </c>
      <c r="B87" s="106">
        <v>41.16</v>
      </c>
      <c r="C87" s="106">
        <v>43.22</v>
      </c>
      <c r="D87" s="106">
        <v>2.1800000000000002</v>
      </c>
      <c r="E87" s="106">
        <v>2.38</v>
      </c>
      <c r="F87" s="106">
        <v>1.07</v>
      </c>
      <c r="G87" s="106">
        <v>0.03</v>
      </c>
      <c r="H87" s="107">
        <v>0.03</v>
      </c>
      <c r="J87" s="110">
        <v>11410900229.139999</v>
      </c>
      <c r="K87" s="111">
        <v>277212360.89300001</v>
      </c>
    </row>
    <row r="88" spans="1:11" x14ac:dyDescent="0.35">
      <c r="A88" s="127">
        <v>42580</v>
      </c>
      <c r="B88" s="106">
        <v>41.17</v>
      </c>
      <c r="C88" s="106">
        <v>43.23</v>
      </c>
      <c r="D88" s="106">
        <v>2.1800000000000002</v>
      </c>
      <c r="E88" s="106">
        <v>2.39</v>
      </c>
      <c r="F88" s="106">
        <v>1.08</v>
      </c>
      <c r="G88" s="106">
        <v>0.03</v>
      </c>
      <c r="H88" s="107">
        <v>0.03</v>
      </c>
      <c r="J88" s="110">
        <v>11415145436.33</v>
      </c>
      <c r="K88" s="111">
        <v>277274478.51700002</v>
      </c>
    </row>
    <row r="89" spans="1:11" x14ac:dyDescent="0.35">
      <c r="A89" s="127">
        <v>42583</v>
      </c>
      <c r="B89" s="106">
        <v>41.17</v>
      </c>
      <c r="C89" s="106">
        <v>43.23</v>
      </c>
      <c r="D89" s="106">
        <v>2.1800000000000002</v>
      </c>
      <c r="E89" s="106">
        <v>2.39</v>
      </c>
      <c r="F89" s="106">
        <v>1.08</v>
      </c>
      <c r="G89" s="106">
        <v>0.03</v>
      </c>
      <c r="H89" s="107">
        <v>0.03</v>
      </c>
      <c r="J89" s="110">
        <v>11417831622.42</v>
      </c>
      <c r="K89" s="111">
        <v>277346202.34799999</v>
      </c>
    </row>
    <row r="90" spans="1:11" x14ac:dyDescent="0.35">
      <c r="A90" s="127">
        <v>42584</v>
      </c>
      <c r="B90" s="106">
        <v>41.17</v>
      </c>
      <c r="C90" s="106">
        <v>43.23</v>
      </c>
      <c r="D90" s="106">
        <v>2.1800000000000002</v>
      </c>
      <c r="E90" s="106">
        <v>2.39</v>
      </c>
      <c r="F90" s="106">
        <v>1.08</v>
      </c>
      <c r="G90" s="106">
        <v>0.03</v>
      </c>
      <c r="H90" s="107">
        <v>0.03</v>
      </c>
      <c r="J90" s="110">
        <v>11420581522.389999</v>
      </c>
      <c r="K90" s="111">
        <v>277416018.759</v>
      </c>
    </row>
    <row r="91" spans="1:11" x14ac:dyDescent="0.35">
      <c r="A91" s="127">
        <v>42585</v>
      </c>
      <c r="B91" s="106">
        <v>41.17</v>
      </c>
      <c r="C91" s="106">
        <v>43.23</v>
      </c>
      <c r="D91" s="106">
        <v>2.1800000000000002</v>
      </c>
      <c r="E91" s="106">
        <v>2.4</v>
      </c>
      <c r="F91" s="106">
        <v>1.0900000000000001</v>
      </c>
      <c r="G91" s="106">
        <v>0.03</v>
      </c>
      <c r="H91" s="107">
        <v>0.03</v>
      </c>
      <c r="J91" s="110">
        <v>11422033672.15</v>
      </c>
      <c r="K91" s="111">
        <v>277454392.79100001</v>
      </c>
    </row>
    <row r="92" spans="1:11" x14ac:dyDescent="0.35">
      <c r="A92" s="127">
        <v>42586</v>
      </c>
      <c r="B92" s="106">
        <v>41.17</v>
      </c>
      <c r="C92" s="106">
        <v>43.23</v>
      </c>
      <c r="D92" s="106">
        <v>2.1800000000000002</v>
      </c>
      <c r="E92" s="106">
        <v>2.4</v>
      </c>
      <c r="F92" s="106">
        <v>1.0900000000000001</v>
      </c>
      <c r="G92" s="106">
        <v>0.03</v>
      </c>
      <c r="H92" s="107">
        <v>0.03</v>
      </c>
      <c r="J92" s="110">
        <v>11425210090.43</v>
      </c>
      <c r="K92" s="111">
        <v>277519106.97899997</v>
      </c>
    </row>
    <row r="93" spans="1:11" x14ac:dyDescent="0.35">
      <c r="A93" s="127">
        <v>42587</v>
      </c>
      <c r="B93" s="106">
        <v>41.17</v>
      </c>
      <c r="C93" s="106">
        <v>43.23</v>
      </c>
      <c r="D93" s="106">
        <v>2.1800000000000002</v>
      </c>
      <c r="E93" s="106">
        <v>2.4</v>
      </c>
      <c r="F93" s="106">
        <v>1.1000000000000001</v>
      </c>
      <c r="G93" s="106">
        <v>0.03</v>
      </c>
      <c r="H93" s="107">
        <v>0.03</v>
      </c>
      <c r="J93" s="110">
        <v>11428934245.18</v>
      </c>
      <c r="K93" s="111">
        <v>277600326.97899997</v>
      </c>
    </row>
    <row r="94" spans="1:11" x14ac:dyDescent="0.35">
      <c r="A94" s="127">
        <v>42590</v>
      </c>
      <c r="B94" s="106">
        <v>41.17</v>
      </c>
      <c r="C94" s="106">
        <v>43.23</v>
      </c>
      <c r="D94" s="106">
        <v>2.1800000000000002</v>
      </c>
      <c r="E94" s="106">
        <v>2.41</v>
      </c>
      <c r="F94" s="106">
        <v>1.1000000000000001</v>
      </c>
      <c r="G94" s="106">
        <v>0.03</v>
      </c>
      <c r="H94" s="107">
        <v>0.03</v>
      </c>
      <c r="J94" s="110">
        <v>11431237092.200001</v>
      </c>
      <c r="K94" s="111">
        <v>277652549.963</v>
      </c>
    </row>
    <row r="95" spans="1:11" x14ac:dyDescent="0.35">
      <c r="A95" s="127">
        <v>42591</v>
      </c>
      <c r="B95" s="106">
        <v>41.17</v>
      </c>
      <c r="C95" s="106">
        <v>43.23</v>
      </c>
      <c r="D95" s="106">
        <v>2.1800000000000002</v>
      </c>
      <c r="E95" s="106">
        <v>2.41</v>
      </c>
      <c r="F95" s="106">
        <v>1.1000000000000001</v>
      </c>
      <c r="G95" s="106">
        <v>0.03</v>
      </c>
      <c r="H95" s="107">
        <v>0.03</v>
      </c>
      <c r="J95" s="110">
        <v>11434006519.219999</v>
      </c>
      <c r="K95" s="111">
        <v>277723110.51899999</v>
      </c>
    </row>
    <row r="96" spans="1:11" x14ac:dyDescent="0.35">
      <c r="A96" s="127">
        <v>42592</v>
      </c>
      <c r="B96" s="106">
        <v>41.19</v>
      </c>
      <c r="C96" s="106">
        <v>43.25</v>
      </c>
      <c r="D96" s="106">
        <v>2.1800000000000002</v>
      </c>
      <c r="E96" s="106">
        <v>2.42</v>
      </c>
      <c r="F96" s="106">
        <v>1.1000000000000001</v>
      </c>
      <c r="G96" s="106">
        <v>0.03</v>
      </c>
      <c r="H96" s="107">
        <v>0.03</v>
      </c>
      <c r="J96" s="110">
        <v>11441388194.35</v>
      </c>
      <c r="K96" s="111">
        <v>277780332.98699999</v>
      </c>
    </row>
    <row r="97" spans="1:11" x14ac:dyDescent="0.35">
      <c r="A97" s="127">
        <v>42593</v>
      </c>
      <c r="B97" s="106">
        <v>41.19</v>
      </c>
      <c r="C97" s="106">
        <v>43.25</v>
      </c>
      <c r="D97" s="106">
        <v>2.1800000000000002</v>
      </c>
      <c r="E97" s="106">
        <v>2.42</v>
      </c>
      <c r="F97" s="106">
        <v>1.1100000000000001</v>
      </c>
      <c r="G97" s="106">
        <v>0.03</v>
      </c>
      <c r="H97" s="107">
        <v>0.03</v>
      </c>
      <c r="J97" s="110">
        <v>11443960888.629999</v>
      </c>
      <c r="K97" s="111">
        <v>277843381.32999998</v>
      </c>
    </row>
    <row r="98" spans="1:11" x14ac:dyDescent="0.35">
      <c r="A98" s="127">
        <v>42594</v>
      </c>
      <c r="B98" s="106">
        <v>41.19</v>
      </c>
      <c r="C98" s="106">
        <v>43.25</v>
      </c>
      <c r="D98" s="106">
        <v>2.1800000000000002</v>
      </c>
      <c r="E98" s="106">
        <v>2.42</v>
      </c>
      <c r="F98" s="106">
        <v>1.1100000000000001</v>
      </c>
      <c r="G98" s="106">
        <v>0.03</v>
      </c>
      <c r="H98" s="107">
        <v>0.03</v>
      </c>
      <c r="J98" s="110">
        <v>11447589759.610001</v>
      </c>
      <c r="K98" s="111">
        <v>277924423.99699998</v>
      </c>
    </row>
    <row r="99" spans="1:11" x14ac:dyDescent="0.35">
      <c r="A99" s="127">
        <v>42597</v>
      </c>
      <c r="B99" s="106">
        <v>41.2</v>
      </c>
      <c r="C99" s="106">
        <v>43.26</v>
      </c>
      <c r="D99" s="106">
        <v>2.1800000000000002</v>
      </c>
      <c r="E99" s="106">
        <v>2.4300000000000002</v>
      </c>
      <c r="F99" s="106">
        <v>1.1200000000000001</v>
      </c>
      <c r="G99" s="106">
        <v>0.03</v>
      </c>
      <c r="H99" s="107">
        <v>0.03</v>
      </c>
      <c r="J99" s="110">
        <v>11452202927.9</v>
      </c>
      <c r="K99" s="111">
        <v>277963627.26800001</v>
      </c>
    </row>
    <row r="100" spans="1:11" x14ac:dyDescent="0.35">
      <c r="A100" s="127">
        <v>42598</v>
      </c>
      <c r="B100" s="106">
        <v>41.2</v>
      </c>
      <c r="C100" s="106">
        <v>43.26</v>
      </c>
      <c r="D100" s="106">
        <v>2.1800000000000002</v>
      </c>
      <c r="E100" s="106">
        <v>2.4300000000000002</v>
      </c>
      <c r="F100" s="106">
        <v>1.1100000000000001</v>
      </c>
      <c r="G100" s="106">
        <v>0.03</v>
      </c>
      <c r="H100" s="107">
        <v>0.03</v>
      </c>
      <c r="J100" s="110">
        <v>11454031068.559999</v>
      </c>
      <c r="K100" s="111">
        <v>278008921.52399999</v>
      </c>
    </row>
    <row r="101" spans="1:11" x14ac:dyDescent="0.35">
      <c r="A101" s="127">
        <v>42599</v>
      </c>
      <c r="B101" s="106">
        <v>41.2</v>
      </c>
      <c r="C101" s="106">
        <v>43.26</v>
      </c>
      <c r="D101" s="106">
        <v>2.1800000000000002</v>
      </c>
      <c r="E101" s="106">
        <v>2.44</v>
      </c>
      <c r="F101" s="106">
        <v>1.1200000000000001</v>
      </c>
      <c r="G101" s="106">
        <v>0.03</v>
      </c>
      <c r="H101" s="107">
        <v>0.03</v>
      </c>
      <c r="J101" s="110">
        <v>11456935133.1</v>
      </c>
      <c r="K101" s="111">
        <v>278074115.58999997</v>
      </c>
    </row>
    <row r="102" spans="1:11" x14ac:dyDescent="0.35">
      <c r="A102" s="127">
        <v>42600</v>
      </c>
      <c r="B102" s="106">
        <v>41.2</v>
      </c>
      <c r="C102" s="106">
        <v>43.26</v>
      </c>
      <c r="D102" s="106">
        <v>2.1800000000000002</v>
      </c>
      <c r="E102" s="106">
        <v>2.4500000000000002</v>
      </c>
      <c r="F102" s="106">
        <v>1.1200000000000001</v>
      </c>
      <c r="G102" s="106">
        <v>0.03</v>
      </c>
      <c r="H102" s="107">
        <v>0.03</v>
      </c>
      <c r="J102" s="110">
        <v>11460788100.809999</v>
      </c>
      <c r="K102" s="111">
        <v>278167599.49199998</v>
      </c>
    </row>
    <row r="103" spans="1:11" x14ac:dyDescent="0.35">
      <c r="A103" s="127">
        <v>42601</v>
      </c>
      <c r="B103" s="106">
        <v>41.21</v>
      </c>
      <c r="C103" s="106">
        <v>43.27</v>
      </c>
      <c r="D103" s="106">
        <v>2.19</v>
      </c>
      <c r="E103" s="106">
        <v>2.4500000000000002</v>
      </c>
      <c r="F103" s="106">
        <v>1.1200000000000001</v>
      </c>
      <c r="G103" s="106">
        <v>0.03</v>
      </c>
      <c r="H103" s="107">
        <v>0.03</v>
      </c>
      <c r="J103" s="110">
        <v>11467516455.559999</v>
      </c>
      <c r="K103" s="111">
        <v>278284992.36199999</v>
      </c>
    </row>
    <row r="104" spans="1:11" x14ac:dyDescent="0.35">
      <c r="A104" s="127">
        <v>42604</v>
      </c>
      <c r="B104" s="106">
        <v>41.21</v>
      </c>
      <c r="C104" s="106">
        <v>43.27</v>
      </c>
      <c r="D104" s="106">
        <v>2.19</v>
      </c>
      <c r="E104" s="106">
        <v>2.46</v>
      </c>
      <c r="F104" s="106">
        <v>1.1299999999999999</v>
      </c>
      <c r="G104" s="106">
        <v>0.03</v>
      </c>
      <c r="H104" s="107">
        <v>0.03</v>
      </c>
      <c r="J104" s="110">
        <v>11472131245.35</v>
      </c>
      <c r="K104" s="111">
        <v>278371068.23199999</v>
      </c>
    </row>
    <row r="105" spans="1:11" x14ac:dyDescent="0.35">
      <c r="A105" s="127">
        <v>42605</v>
      </c>
      <c r="B105" s="106">
        <v>41.21</v>
      </c>
      <c r="C105" s="106">
        <v>43.27</v>
      </c>
      <c r="D105" s="106">
        <v>2.19</v>
      </c>
      <c r="E105" s="106">
        <v>2.46</v>
      </c>
      <c r="F105" s="106">
        <v>1.1299999999999999</v>
      </c>
      <c r="G105" s="106">
        <v>0.03</v>
      </c>
      <c r="H105" s="107">
        <v>0.03</v>
      </c>
      <c r="J105" s="110">
        <v>11475247139.92</v>
      </c>
      <c r="K105" s="111">
        <v>278439157.73500001</v>
      </c>
    </row>
    <row r="106" spans="1:11" x14ac:dyDescent="0.35">
      <c r="A106" s="127">
        <v>42606</v>
      </c>
      <c r="B106" s="106">
        <v>41.21</v>
      </c>
      <c r="C106" s="106">
        <v>43.27</v>
      </c>
      <c r="D106" s="106">
        <v>2.19</v>
      </c>
      <c r="E106" s="106">
        <v>2.4700000000000002</v>
      </c>
      <c r="F106" s="106">
        <v>1.1299999999999999</v>
      </c>
      <c r="G106" s="106">
        <v>0.03</v>
      </c>
      <c r="H106" s="107">
        <v>0.03</v>
      </c>
      <c r="J106" s="110">
        <v>11476825877.639999</v>
      </c>
      <c r="K106" s="111">
        <v>278473955.148</v>
      </c>
    </row>
    <row r="107" spans="1:11" x14ac:dyDescent="0.35">
      <c r="A107" s="127">
        <v>42607</v>
      </c>
      <c r="B107" s="106">
        <v>41.21</v>
      </c>
      <c r="C107" s="106">
        <v>43.27</v>
      </c>
      <c r="D107" s="106">
        <v>2.19</v>
      </c>
      <c r="E107" s="106">
        <v>2.4700000000000002</v>
      </c>
      <c r="F107" s="106">
        <v>1.1399999999999999</v>
      </c>
      <c r="G107" s="106">
        <v>0.04</v>
      </c>
      <c r="H107" s="107">
        <v>0.04</v>
      </c>
      <c r="J107" s="110">
        <v>11478577483.59</v>
      </c>
      <c r="K107" s="111">
        <v>278505605.65799999</v>
      </c>
    </row>
    <row r="108" spans="1:11" x14ac:dyDescent="0.35">
      <c r="A108" s="127">
        <v>42608</v>
      </c>
      <c r="B108" s="106">
        <v>41.21</v>
      </c>
      <c r="C108" s="106">
        <v>43.27</v>
      </c>
      <c r="D108" s="106">
        <v>2.19</v>
      </c>
      <c r="E108" s="106">
        <v>2.4700000000000002</v>
      </c>
      <c r="F108" s="106">
        <v>1.1299999999999999</v>
      </c>
      <c r="G108" s="106">
        <v>0.04</v>
      </c>
      <c r="H108" s="107">
        <v>0.04</v>
      </c>
      <c r="J108" s="110">
        <v>11481978868.209999</v>
      </c>
      <c r="K108" s="111">
        <v>278592402.083</v>
      </c>
    </row>
    <row r="109" spans="1:11" x14ac:dyDescent="0.35">
      <c r="A109" s="127">
        <v>42611</v>
      </c>
      <c r="B109" s="106">
        <v>41.21</v>
      </c>
      <c r="C109" s="106">
        <v>43.27</v>
      </c>
      <c r="D109" s="106">
        <v>2.19</v>
      </c>
      <c r="E109" s="106">
        <v>2.48</v>
      </c>
      <c r="F109" s="106">
        <v>1.1499999999999999</v>
      </c>
      <c r="G109" s="106">
        <v>0.04</v>
      </c>
      <c r="H109" s="107">
        <v>0.04</v>
      </c>
      <c r="J109" s="110">
        <v>11484464614.139999</v>
      </c>
      <c r="K109" s="111">
        <v>278666313.41500002</v>
      </c>
    </row>
    <row r="110" spans="1:11" x14ac:dyDescent="0.35">
      <c r="A110" s="127">
        <v>42612</v>
      </c>
      <c r="B110" s="106">
        <v>41.22</v>
      </c>
      <c r="C110" s="106">
        <v>43.28</v>
      </c>
      <c r="D110" s="106">
        <v>2.2000000000000002</v>
      </c>
      <c r="E110" s="106">
        <v>2.44</v>
      </c>
      <c r="F110" s="106">
        <v>1.1499999999999999</v>
      </c>
      <c r="G110" s="106">
        <v>0.04</v>
      </c>
      <c r="H110" s="107">
        <v>0.04</v>
      </c>
      <c r="J110" s="110">
        <v>11487954833.549999</v>
      </c>
      <c r="K110" s="111">
        <v>278720634.50800002</v>
      </c>
    </row>
    <row r="111" spans="1:11" x14ac:dyDescent="0.35">
      <c r="A111" s="127">
        <v>42613</v>
      </c>
      <c r="B111" s="106">
        <v>41.22</v>
      </c>
      <c r="C111" s="106">
        <v>43.28</v>
      </c>
      <c r="D111" s="106">
        <v>2.2000000000000002</v>
      </c>
      <c r="E111" s="106">
        <v>2.4500000000000002</v>
      </c>
      <c r="F111" s="106">
        <v>1.1499999999999999</v>
      </c>
      <c r="G111" s="106">
        <v>0.04</v>
      </c>
      <c r="H111" s="107">
        <v>0.04</v>
      </c>
      <c r="J111" s="110">
        <v>11490228994.879999</v>
      </c>
      <c r="K111" s="111">
        <v>278764737.92500001</v>
      </c>
    </row>
    <row r="112" spans="1:11" x14ac:dyDescent="0.35">
      <c r="A112" s="127">
        <v>42614</v>
      </c>
      <c r="B112" s="106">
        <v>41.22</v>
      </c>
      <c r="C112" s="106">
        <v>43.28</v>
      </c>
      <c r="D112" s="106">
        <v>2.2000000000000002</v>
      </c>
      <c r="E112" s="106">
        <v>2.4500000000000002</v>
      </c>
      <c r="F112" s="106">
        <v>1.1499999999999999</v>
      </c>
      <c r="G112" s="106">
        <v>0.04</v>
      </c>
      <c r="H112" s="107">
        <v>0.04</v>
      </c>
      <c r="J112" s="110">
        <v>11493138735.1</v>
      </c>
      <c r="K112" s="111">
        <v>278819757.07099998</v>
      </c>
    </row>
    <row r="113" spans="1:11" x14ac:dyDescent="0.35">
      <c r="A113" s="121">
        <v>42615</v>
      </c>
      <c r="B113" s="108">
        <v>41.22</v>
      </c>
      <c r="C113" s="108">
        <v>43.28</v>
      </c>
      <c r="D113" s="108">
        <v>2.2000000000000002</v>
      </c>
      <c r="E113" s="108">
        <v>2.4500000000000002</v>
      </c>
      <c r="F113" s="108">
        <v>1.1499999999999999</v>
      </c>
      <c r="G113" s="108">
        <v>0.04</v>
      </c>
      <c r="H113" s="108">
        <v>0.04</v>
      </c>
      <c r="J113" s="110">
        <v>11497001942.780001</v>
      </c>
      <c r="K113" s="111">
        <v>278900890.24599999</v>
      </c>
    </row>
    <row r="114" spans="1:11" x14ac:dyDescent="0.35">
      <c r="A114" s="121">
        <v>42618</v>
      </c>
      <c r="B114" s="108">
        <v>41.23</v>
      </c>
      <c r="C114" s="108">
        <v>43.29</v>
      </c>
      <c r="D114" s="108">
        <v>2.2000000000000002</v>
      </c>
      <c r="E114" s="108">
        <v>2.46</v>
      </c>
      <c r="F114" s="108">
        <v>1.1599999999999999</v>
      </c>
      <c r="G114" s="108">
        <v>0.04</v>
      </c>
      <c r="H114" s="108">
        <v>0.04</v>
      </c>
      <c r="J114" s="110">
        <v>11501942708.73</v>
      </c>
      <c r="K114" s="111">
        <v>278989505.35799998</v>
      </c>
    </row>
    <row r="115" spans="1:11" x14ac:dyDescent="0.35">
      <c r="A115" s="121">
        <v>42619</v>
      </c>
      <c r="B115" s="108">
        <v>41.23</v>
      </c>
      <c r="C115" s="108">
        <v>43.29</v>
      </c>
      <c r="D115" s="108">
        <v>2.2000000000000002</v>
      </c>
      <c r="E115" s="108">
        <v>2.4700000000000002</v>
      </c>
      <c r="F115" s="108">
        <v>1.1599999999999999</v>
      </c>
      <c r="G115" s="108">
        <v>0.04</v>
      </c>
      <c r="H115" s="108">
        <v>0.04</v>
      </c>
      <c r="J115" s="110">
        <v>11506125590.110001</v>
      </c>
      <c r="K115" s="111">
        <v>279074180.22500002</v>
      </c>
    </row>
    <row r="116" spans="1:11" x14ac:dyDescent="0.35">
      <c r="A116" s="121">
        <v>42620</v>
      </c>
      <c r="B116" s="108">
        <v>41.23</v>
      </c>
      <c r="C116" s="108">
        <v>43.29</v>
      </c>
      <c r="D116" s="108">
        <v>2.2000000000000002</v>
      </c>
      <c r="E116" s="108">
        <v>2.4700000000000002</v>
      </c>
      <c r="F116" s="108">
        <v>1.1599999999999999</v>
      </c>
      <c r="G116" s="108">
        <v>0.04</v>
      </c>
      <c r="H116" s="108">
        <v>0.04</v>
      </c>
      <c r="J116" s="110">
        <v>11509006585.67</v>
      </c>
      <c r="K116" s="111">
        <v>279131353.83499998</v>
      </c>
    </row>
    <row r="117" spans="1:11" x14ac:dyDescent="0.35">
      <c r="A117" s="121">
        <v>42621</v>
      </c>
      <c r="B117" s="108">
        <v>41.23</v>
      </c>
      <c r="C117" s="108">
        <v>43.29</v>
      </c>
      <c r="D117" s="108">
        <v>2.2000000000000002</v>
      </c>
      <c r="E117" s="108">
        <v>2.48</v>
      </c>
      <c r="F117" s="108">
        <v>1.1599999999999999</v>
      </c>
      <c r="G117" s="108">
        <v>0.04</v>
      </c>
      <c r="H117" s="108">
        <v>0.04</v>
      </c>
      <c r="J117" s="110">
        <v>11512219521.43</v>
      </c>
      <c r="K117" s="111">
        <v>279202730.22000003</v>
      </c>
    </row>
    <row r="118" spans="1:11" x14ac:dyDescent="0.35">
      <c r="A118" s="121">
        <v>42622</v>
      </c>
      <c r="B118" s="108">
        <v>41.24</v>
      </c>
      <c r="C118" s="108">
        <v>43.3</v>
      </c>
      <c r="D118" s="108">
        <v>2.2000000000000002</v>
      </c>
      <c r="E118" s="108">
        <v>2.48</v>
      </c>
      <c r="F118" s="108">
        <v>1.17</v>
      </c>
      <c r="G118" s="108">
        <v>0.04</v>
      </c>
      <c r="H118" s="108">
        <v>0.04</v>
      </c>
      <c r="J118" s="110">
        <v>11515882377.879999</v>
      </c>
      <c r="K118" s="111">
        <v>279272793.77600002</v>
      </c>
    </row>
    <row r="119" spans="1:11" x14ac:dyDescent="0.35">
      <c r="A119" s="121">
        <v>42625</v>
      </c>
      <c r="B119" s="108">
        <v>41.24</v>
      </c>
      <c r="C119" s="108">
        <v>43.3</v>
      </c>
      <c r="D119" s="108">
        <v>2.19</v>
      </c>
      <c r="E119" s="108">
        <v>2.4700000000000002</v>
      </c>
      <c r="F119" s="108">
        <v>1.17</v>
      </c>
      <c r="G119" s="108">
        <v>0.04</v>
      </c>
      <c r="H119" s="108">
        <v>0.04</v>
      </c>
      <c r="J119" s="110">
        <v>11521567447.01</v>
      </c>
      <c r="K119" s="111">
        <v>279364813.90700001</v>
      </c>
    </row>
    <row r="120" spans="1:11" x14ac:dyDescent="0.35">
      <c r="A120" s="121">
        <v>42626</v>
      </c>
      <c r="B120" s="108">
        <v>41.24</v>
      </c>
      <c r="C120" s="108">
        <v>43.3</v>
      </c>
      <c r="D120" s="108">
        <v>2.19</v>
      </c>
      <c r="E120" s="108">
        <v>2.48</v>
      </c>
      <c r="F120" s="108">
        <v>1.18</v>
      </c>
      <c r="G120" s="108">
        <v>0.04</v>
      </c>
      <c r="H120" s="108">
        <v>0.04</v>
      </c>
      <c r="J120" s="110">
        <v>11525826460.43</v>
      </c>
      <c r="K120" s="111">
        <v>279462313.958</v>
      </c>
    </row>
    <row r="121" spans="1:11" x14ac:dyDescent="0.35">
      <c r="A121" s="121">
        <v>42627</v>
      </c>
      <c r="B121" s="108">
        <v>41.25</v>
      </c>
      <c r="C121" s="108">
        <v>43.31</v>
      </c>
      <c r="D121" s="108">
        <v>2.19</v>
      </c>
      <c r="E121" s="108">
        <v>2.48</v>
      </c>
      <c r="F121" s="108">
        <v>1.18</v>
      </c>
      <c r="G121" s="108">
        <v>0.04</v>
      </c>
      <c r="H121" s="108">
        <v>0.04</v>
      </c>
      <c r="J121" s="110">
        <v>11528739804.030001</v>
      </c>
      <c r="K121" s="111">
        <v>279514806.29000002</v>
      </c>
    </row>
    <row r="122" spans="1:11" x14ac:dyDescent="0.35">
      <c r="A122" s="121">
        <v>42628</v>
      </c>
      <c r="B122" s="108">
        <v>41.25</v>
      </c>
      <c r="C122" s="108">
        <v>43.31</v>
      </c>
      <c r="D122" s="108">
        <v>2.19</v>
      </c>
      <c r="E122" s="108">
        <v>2.4900000000000002</v>
      </c>
      <c r="F122" s="108">
        <v>1.19</v>
      </c>
      <c r="G122" s="108">
        <v>0.04</v>
      </c>
      <c r="H122" s="108">
        <v>0.04</v>
      </c>
      <c r="J122" s="110">
        <v>11533240507.559999</v>
      </c>
      <c r="K122" s="111">
        <v>279609932.62699997</v>
      </c>
    </row>
    <row r="123" spans="1:11" x14ac:dyDescent="0.35">
      <c r="A123" s="121">
        <v>42629</v>
      </c>
      <c r="B123" s="108">
        <v>41.25</v>
      </c>
      <c r="C123" s="108">
        <v>43.31</v>
      </c>
      <c r="D123" s="108">
        <v>2.2000000000000002</v>
      </c>
      <c r="E123" s="108">
        <v>2.4900000000000002</v>
      </c>
      <c r="F123" s="108">
        <v>1.19</v>
      </c>
      <c r="G123" s="108">
        <v>0.04</v>
      </c>
      <c r="H123" s="108">
        <v>0.04</v>
      </c>
      <c r="J123" s="110">
        <v>11537113297.459999</v>
      </c>
      <c r="K123" s="111">
        <v>279688468.26200002</v>
      </c>
    </row>
    <row r="124" spans="1:11" x14ac:dyDescent="0.35">
      <c r="A124" s="121">
        <v>42632</v>
      </c>
      <c r="B124" s="108">
        <v>41.26</v>
      </c>
      <c r="C124" s="108">
        <v>43.32</v>
      </c>
      <c r="D124" s="108">
        <v>2.2000000000000002</v>
      </c>
      <c r="E124" s="108">
        <v>2.5</v>
      </c>
      <c r="F124" s="108">
        <v>1.21</v>
      </c>
      <c r="G124" s="108">
        <v>0.04</v>
      </c>
      <c r="H124" s="108">
        <v>0.04</v>
      </c>
      <c r="J124" s="110">
        <v>11544087082.780001</v>
      </c>
      <c r="K124" s="111">
        <v>279772515.07599998</v>
      </c>
    </row>
    <row r="125" spans="1:11" x14ac:dyDescent="0.35">
      <c r="A125" s="121">
        <v>42633</v>
      </c>
      <c r="B125" s="108">
        <v>41.26</v>
      </c>
      <c r="C125" s="108">
        <v>43.32</v>
      </c>
      <c r="D125" s="108">
        <v>2.2000000000000002</v>
      </c>
      <c r="E125" s="108">
        <v>2.5</v>
      </c>
      <c r="F125" s="108">
        <v>1.21</v>
      </c>
      <c r="G125" s="108">
        <v>0.04</v>
      </c>
      <c r="H125" s="108">
        <v>0.04</v>
      </c>
      <c r="J125" s="110">
        <v>11548140335.040001</v>
      </c>
      <c r="K125" s="111">
        <v>279854526.92500001</v>
      </c>
    </row>
    <row r="126" spans="1:11" x14ac:dyDescent="0.35">
      <c r="A126" s="121">
        <v>42634</v>
      </c>
      <c r="B126" s="108">
        <v>41.26</v>
      </c>
      <c r="C126" s="108">
        <v>43.32</v>
      </c>
      <c r="D126" s="108">
        <v>2.2000000000000002</v>
      </c>
      <c r="E126" s="108">
        <v>2.5099999999999998</v>
      </c>
      <c r="F126" s="108">
        <v>1.21</v>
      </c>
      <c r="G126" s="108">
        <v>0.04</v>
      </c>
      <c r="H126" s="108">
        <v>0.04</v>
      </c>
      <c r="J126" s="110">
        <v>11550652604.51</v>
      </c>
      <c r="K126" s="111">
        <v>279919606.20099998</v>
      </c>
    </row>
    <row r="127" spans="1:11" x14ac:dyDescent="0.35">
      <c r="A127" s="121">
        <v>42635</v>
      </c>
      <c r="B127" s="108">
        <v>41.26</v>
      </c>
      <c r="C127" s="108">
        <v>43.32</v>
      </c>
      <c r="D127" s="108">
        <v>2.19</v>
      </c>
      <c r="E127" s="108">
        <v>2.5099999999999998</v>
      </c>
      <c r="F127" s="108">
        <v>1.21</v>
      </c>
      <c r="G127" s="108">
        <v>0.04</v>
      </c>
      <c r="H127" s="108">
        <v>0.04</v>
      </c>
      <c r="J127" s="110">
        <v>11552564205.67</v>
      </c>
      <c r="K127" s="111">
        <v>279965561.31300002</v>
      </c>
    </row>
    <row r="128" spans="1:11" x14ac:dyDescent="0.35">
      <c r="A128" s="121">
        <v>42636</v>
      </c>
      <c r="B128" s="108">
        <v>41.29</v>
      </c>
      <c r="C128" s="108">
        <v>43.35</v>
      </c>
      <c r="D128" s="108">
        <v>2.19</v>
      </c>
      <c r="E128" s="108">
        <v>2.5099999999999998</v>
      </c>
      <c r="F128" s="108">
        <v>1.29</v>
      </c>
      <c r="G128" s="108">
        <v>0.04</v>
      </c>
      <c r="H128" s="108">
        <v>0.04</v>
      </c>
      <c r="J128" s="110">
        <v>11563483071.51</v>
      </c>
      <c r="K128" s="111">
        <v>280034798.139</v>
      </c>
    </row>
    <row r="129" spans="1:11" x14ac:dyDescent="0.35">
      <c r="A129" s="121">
        <v>42639</v>
      </c>
      <c r="B129" s="108">
        <v>41.3</v>
      </c>
      <c r="C129" s="108">
        <v>43.37</v>
      </c>
      <c r="D129" s="108">
        <v>2.19</v>
      </c>
      <c r="E129" s="108">
        <v>2.52</v>
      </c>
      <c r="F129" s="108">
        <v>1.3</v>
      </c>
      <c r="G129" s="108">
        <v>0.04</v>
      </c>
      <c r="H129" s="108">
        <v>0.04</v>
      </c>
      <c r="J129" s="110">
        <v>11569180828.700001</v>
      </c>
      <c r="K129" s="111">
        <v>280126107.412</v>
      </c>
    </row>
    <row r="130" spans="1:11" x14ac:dyDescent="0.35">
      <c r="A130" s="121">
        <v>42640</v>
      </c>
      <c r="B130" s="108">
        <v>41.3</v>
      </c>
      <c r="C130" s="108">
        <v>43.37</v>
      </c>
      <c r="D130" s="108">
        <v>2.19</v>
      </c>
      <c r="E130" s="108">
        <v>2.52</v>
      </c>
      <c r="F130" s="108">
        <v>1.3</v>
      </c>
      <c r="G130" s="108">
        <v>0.04</v>
      </c>
      <c r="H130" s="108">
        <v>0.04</v>
      </c>
      <c r="J130" s="110">
        <v>11571781817.780001</v>
      </c>
      <c r="K130" s="111">
        <v>280203031.73199999</v>
      </c>
    </row>
    <row r="131" spans="1:11" x14ac:dyDescent="0.35">
      <c r="A131" s="121">
        <v>42641</v>
      </c>
      <c r="B131" s="108">
        <v>41.32</v>
      </c>
      <c r="C131" s="108">
        <v>43.39</v>
      </c>
      <c r="D131" s="108">
        <v>2.19</v>
      </c>
      <c r="E131" s="108">
        <v>2.52</v>
      </c>
      <c r="F131" s="108">
        <v>1.3</v>
      </c>
      <c r="G131" s="108">
        <v>0.04</v>
      </c>
      <c r="H131" s="108">
        <v>0.04</v>
      </c>
      <c r="J131" s="110">
        <v>11580415685.84</v>
      </c>
      <c r="K131" s="111">
        <v>280274496.01300001</v>
      </c>
    </row>
    <row r="132" spans="1:11" x14ac:dyDescent="0.35">
      <c r="A132" s="121">
        <v>42642</v>
      </c>
      <c r="B132" s="108">
        <v>41.32</v>
      </c>
      <c r="C132" s="108">
        <v>43.39</v>
      </c>
      <c r="D132" s="108">
        <v>2.19</v>
      </c>
      <c r="E132" s="108">
        <v>2.5299999999999998</v>
      </c>
      <c r="F132" s="108">
        <v>1.3</v>
      </c>
      <c r="G132" s="108">
        <v>0.04</v>
      </c>
      <c r="H132" s="108">
        <v>0.04</v>
      </c>
      <c r="J132" s="110">
        <v>11583154308.23</v>
      </c>
      <c r="K132" s="111">
        <v>280326840.13</v>
      </c>
    </row>
    <row r="133" spans="1:11" x14ac:dyDescent="0.35">
      <c r="A133" s="121">
        <v>42643</v>
      </c>
      <c r="B133" s="108">
        <v>41.34</v>
      </c>
      <c r="C133" s="108">
        <v>43.41</v>
      </c>
      <c r="D133" s="108">
        <v>2.19</v>
      </c>
      <c r="E133" s="108">
        <v>2.5299999999999998</v>
      </c>
      <c r="F133" s="108">
        <v>1.32</v>
      </c>
      <c r="G133" s="108">
        <v>0.04</v>
      </c>
      <c r="H133" s="108">
        <v>0.04</v>
      </c>
      <c r="J133" s="110">
        <v>11591481605.07</v>
      </c>
      <c r="K133" s="111">
        <v>280417851.05299997</v>
      </c>
    </row>
    <row r="134" spans="1:11" x14ac:dyDescent="0.35">
      <c r="A134" s="121">
        <v>42647</v>
      </c>
      <c r="B134" s="108">
        <v>41.34</v>
      </c>
      <c r="C134" s="108">
        <v>43.41</v>
      </c>
      <c r="D134" s="108">
        <v>2.19</v>
      </c>
      <c r="E134" s="108">
        <v>2.5299999999999998</v>
      </c>
      <c r="F134" s="108">
        <v>1.33</v>
      </c>
      <c r="G134" s="108">
        <v>0.04</v>
      </c>
      <c r="H134" s="108">
        <v>0.04</v>
      </c>
      <c r="J134" s="110">
        <v>11596252408.030001</v>
      </c>
      <c r="K134" s="111">
        <v>280486759.79500002</v>
      </c>
    </row>
    <row r="135" spans="1:11" x14ac:dyDescent="0.35">
      <c r="A135" s="128">
        <v>42648</v>
      </c>
      <c r="B135" s="109">
        <v>41.34</v>
      </c>
      <c r="C135" s="109">
        <v>43.41</v>
      </c>
      <c r="D135" s="109">
        <v>2.19</v>
      </c>
      <c r="E135" s="109">
        <v>2.54</v>
      </c>
      <c r="F135" s="109">
        <v>1.34</v>
      </c>
      <c r="G135" s="109">
        <v>0.04</v>
      </c>
      <c r="H135" s="109">
        <v>0.04</v>
      </c>
      <c r="J135" s="110">
        <v>11599587270.889999</v>
      </c>
      <c r="K135" s="111">
        <v>280571001.92199999</v>
      </c>
    </row>
    <row r="136" spans="1:11" x14ac:dyDescent="0.35">
      <c r="A136" s="128">
        <v>42649</v>
      </c>
      <c r="B136" s="109">
        <v>41.34</v>
      </c>
      <c r="C136" s="109">
        <v>43.41</v>
      </c>
      <c r="D136" s="109">
        <v>2.19</v>
      </c>
      <c r="E136" s="109">
        <v>2.54</v>
      </c>
      <c r="F136" s="109">
        <v>1.34</v>
      </c>
      <c r="G136" s="109">
        <v>0.04</v>
      </c>
      <c r="H136" s="109">
        <v>0.04</v>
      </c>
      <c r="J136" s="110">
        <v>11603486886.879999</v>
      </c>
      <c r="K136" s="111">
        <v>280669366.278</v>
      </c>
    </row>
    <row r="137" spans="1:11" x14ac:dyDescent="0.35">
      <c r="A137" s="128">
        <v>42650</v>
      </c>
      <c r="B137" s="109">
        <v>41.34</v>
      </c>
      <c r="C137" s="109">
        <v>43.41</v>
      </c>
      <c r="D137" s="109">
        <v>2.19</v>
      </c>
      <c r="E137" s="109">
        <v>2.5499999999999998</v>
      </c>
      <c r="F137" s="109">
        <v>1.34</v>
      </c>
      <c r="G137" s="109">
        <v>0.04</v>
      </c>
      <c r="H137" s="109">
        <v>0.04</v>
      </c>
      <c r="J137" s="110">
        <v>11607095865.51</v>
      </c>
      <c r="K137" s="111">
        <v>280750141.505</v>
      </c>
    </row>
    <row r="138" spans="1:11" x14ac:dyDescent="0.35">
      <c r="A138" s="128">
        <v>42653</v>
      </c>
      <c r="B138" s="109">
        <v>41.34</v>
      </c>
      <c r="C138" s="109">
        <v>43.41</v>
      </c>
      <c r="D138" s="109">
        <v>2.19</v>
      </c>
      <c r="E138" s="109">
        <v>2.5499999999999998</v>
      </c>
      <c r="F138" s="109">
        <v>1.34</v>
      </c>
      <c r="G138" s="109">
        <v>0.05</v>
      </c>
      <c r="H138" s="109">
        <v>0.05</v>
      </c>
      <c r="J138" s="110">
        <v>11611218487.879999</v>
      </c>
      <c r="K138" s="111">
        <v>280838466.44</v>
      </c>
    </row>
    <row r="139" spans="1:11" x14ac:dyDescent="0.35">
      <c r="A139" s="128">
        <v>42654</v>
      </c>
      <c r="B139" s="109">
        <v>41.35</v>
      </c>
      <c r="C139" s="109">
        <v>43.42</v>
      </c>
      <c r="D139" s="109">
        <v>2.19</v>
      </c>
      <c r="E139" s="109">
        <v>2.5499999999999998</v>
      </c>
      <c r="F139" s="109">
        <v>1.35</v>
      </c>
      <c r="G139" s="109">
        <v>0.05</v>
      </c>
      <c r="H139" s="109">
        <v>0.05</v>
      </c>
      <c r="J139" s="110">
        <v>11615294093.389999</v>
      </c>
      <c r="K139" s="111">
        <v>280928472.61799997</v>
      </c>
    </row>
    <row r="140" spans="1:11" x14ac:dyDescent="0.35">
      <c r="A140" s="128">
        <v>42655</v>
      </c>
      <c r="B140" s="109">
        <v>41.35</v>
      </c>
      <c r="C140" s="109">
        <v>43.42</v>
      </c>
      <c r="D140" s="109">
        <v>2.19</v>
      </c>
      <c r="E140" s="109">
        <v>2.56</v>
      </c>
      <c r="F140" s="109">
        <v>1.35</v>
      </c>
      <c r="G140" s="109">
        <v>0.05</v>
      </c>
      <c r="H140" s="109">
        <v>0.05</v>
      </c>
      <c r="J140" s="110">
        <v>11620609615.73</v>
      </c>
      <c r="K140" s="111">
        <v>281028630.02600002</v>
      </c>
    </row>
    <row r="141" spans="1:11" x14ac:dyDescent="0.35">
      <c r="A141" s="128">
        <v>42656</v>
      </c>
      <c r="B141" s="109">
        <v>41.35</v>
      </c>
      <c r="C141" s="109">
        <v>43.42</v>
      </c>
      <c r="D141" s="109">
        <v>2.19</v>
      </c>
      <c r="E141" s="109">
        <v>2.56</v>
      </c>
      <c r="F141" s="109">
        <v>1.36</v>
      </c>
      <c r="G141" s="109">
        <v>0.05</v>
      </c>
      <c r="H141" s="109">
        <v>0.05</v>
      </c>
      <c r="J141" s="110">
        <v>11623268094.719999</v>
      </c>
      <c r="K141" s="111">
        <v>281073616.875</v>
      </c>
    </row>
    <row r="142" spans="1:11" x14ac:dyDescent="0.35">
      <c r="A142" s="128">
        <v>42657</v>
      </c>
      <c r="B142" s="109">
        <v>41.36</v>
      </c>
      <c r="C142" s="109">
        <v>43.43</v>
      </c>
      <c r="D142" s="109">
        <v>2.19</v>
      </c>
      <c r="E142" s="109">
        <v>2.56</v>
      </c>
      <c r="F142" s="109">
        <v>1.36</v>
      </c>
      <c r="G142" s="109">
        <v>0.05</v>
      </c>
      <c r="H142" s="109">
        <v>0.05</v>
      </c>
      <c r="J142" s="110">
        <v>11630592428.16</v>
      </c>
      <c r="K142" s="111">
        <v>281192200.01800001</v>
      </c>
    </row>
    <row r="143" spans="1:11" x14ac:dyDescent="0.35">
      <c r="A143" s="128">
        <v>42660</v>
      </c>
      <c r="B143" s="109">
        <v>41.36</v>
      </c>
      <c r="C143" s="109">
        <v>43.43</v>
      </c>
      <c r="D143" s="109">
        <v>2.21</v>
      </c>
      <c r="E143" s="109">
        <v>2.59</v>
      </c>
      <c r="F143" s="109">
        <v>1.33</v>
      </c>
      <c r="G143" s="109">
        <v>0.05</v>
      </c>
      <c r="H143" s="109">
        <v>0.05</v>
      </c>
      <c r="J143" s="110">
        <v>11635059187.92</v>
      </c>
      <c r="K143" s="111">
        <v>281280095.764</v>
      </c>
    </row>
    <row r="144" spans="1:11" x14ac:dyDescent="0.35">
      <c r="A144" s="128">
        <v>42661</v>
      </c>
      <c r="B144" s="109">
        <v>41.37</v>
      </c>
      <c r="C144" s="109">
        <v>43.44</v>
      </c>
      <c r="D144" s="109">
        <v>2.21</v>
      </c>
      <c r="E144" s="109">
        <v>2.59</v>
      </c>
      <c r="F144" s="109">
        <v>1.33</v>
      </c>
      <c r="G144" s="109">
        <v>0.05</v>
      </c>
      <c r="H144" s="109">
        <v>0.05</v>
      </c>
      <c r="J144" s="110">
        <v>11637589503.83</v>
      </c>
      <c r="K144" s="111">
        <v>281329248.85500002</v>
      </c>
    </row>
    <row r="145" spans="1:11" x14ac:dyDescent="0.35">
      <c r="A145" s="128">
        <v>42662</v>
      </c>
      <c r="B145" s="109">
        <v>41.37</v>
      </c>
      <c r="C145" s="109">
        <v>43.44</v>
      </c>
      <c r="D145" s="109">
        <v>2.21</v>
      </c>
      <c r="E145" s="109">
        <v>2.6</v>
      </c>
      <c r="F145" s="109">
        <v>1.34</v>
      </c>
      <c r="G145" s="109">
        <v>0.05</v>
      </c>
      <c r="H145" s="109">
        <v>0.05</v>
      </c>
      <c r="J145" s="110">
        <v>11641023365.15</v>
      </c>
      <c r="K145" s="111">
        <v>281396758.583</v>
      </c>
    </row>
    <row r="146" spans="1:11" x14ac:dyDescent="0.35">
      <c r="A146" s="128">
        <v>42663</v>
      </c>
      <c r="B146" s="109">
        <v>41.37</v>
      </c>
      <c r="C146" s="109">
        <v>43.44</v>
      </c>
      <c r="D146" s="109">
        <v>2.2000000000000002</v>
      </c>
      <c r="E146" s="109">
        <v>2.59</v>
      </c>
      <c r="F146" s="109">
        <v>1.35</v>
      </c>
      <c r="G146" s="109">
        <v>0.05</v>
      </c>
      <c r="H146" s="109">
        <v>0.05</v>
      </c>
      <c r="J146" s="110">
        <v>11642487622.98</v>
      </c>
      <c r="K146" s="111">
        <v>281441223.66299999</v>
      </c>
    </row>
    <row r="147" spans="1:11" x14ac:dyDescent="0.35">
      <c r="A147" s="128">
        <v>42664</v>
      </c>
      <c r="B147" s="109">
        <v>41.37</v>
      </c>
      <c r="C147" s="109">
        <v>43.44</v>
      </c>
      <c r="D147" s="109">
        <v>2.2000000000000002</v>
      </c>
      <c r="E147" s="109">
        <v>2.59</v>
      </c>
      <c r="F147" s="109">
        <v>1.35</v>
      </c>
      <c r="G147" s="109">
        <v>0.05</v>
      </c>
      <c r="H147" s="109">
        <v>0.05</v>
      </c>
      <c r="J147" s="110">
        <v>11645765536.27</v>
      </c>
      <c r="K147" s="111">
        <v>281514936.00099999</v>
      </c>
    </row>
    <row r="148" spans="1:11" x14ac:dyDescent="0.35">
      <c r="A148" s="128">
        <v>42667</v>
      </c>
      <c r="B148" s="109">
        <v>41.37</v>
      </c>
      <c r="C148" s="109">
        <v>43.44</v>
      </c>
      <c r="D148" s="109">
        <v>2.2000000000000002</v>
      </c>
      <c r="E148" s="109">
        <v>2.6</v>
      </c>
      <c r="F148" s="109">
        <v>1.35</v>
      </c>
      <c r="G148" s="109">
        <v>0.05</v>
      </c>
      <c r="H148" s="109">
        <v>0.05</v>
      </c>
      <c r="J148" s="110">
        <v>11650503080.25</v>
      </c>
      <c r="K148" s="111">
        <v>281593275.37</v>
      </c>
    </row>
    <row r="149" spans="1:11" x14ac:dyDescent="0.35">
      <c r="A149" s="128">
        <v>42668</v>
      </c>
      <c r="B149" s="109">
        <v>41.37</v>
      </c>
      <c r="C149" s="109">
        <v>43.44</v>
      </c>
      <c r="D149" s="109">
        <v>2.2000000000000002</v>
      </c>
      <c r="E149" s="109">
        <v>2.6</v>
      </c>
      <c r="F149" s="109">
        <v>1.35</v>
      </c>
      <c r="G149" s="109">
        <v>0.05</v>
      </c>
      <c r="H149" s="109">
        <v>0.05</v>
      </c>
      <c r="J149" s="110">
        <v>11652428671.32</v>
      </c>
      <c r="K149" s="111">
        <v>281650352.24599999</v>
      </c>
    </row>
    <row r="150" spans="1:11" x14ac:dyDescent="0.35">
      <c r="A150" s="128">
        <v>42669</v>
      </c>
      <c r="B150" s="109">
        <v>41.38</v>
      </c>
      <c r="C150" s="109">
        <v>43.45</v>
      </c>
      <c r="D150" s="109">
        <v>2.19</v>
      </c>
      <c r="E150" s="109">
        <v>2.6</v>
      </c>
      <c r="F150" s="109">
        <v>1.35</v>
      </c>
      <c r="G150" s="109">
        <v>0.05</v>
      </c>
      <c r="H150" s="109">
        <v>0.05</v>
      </c>
      <c r="J150" s="110">
        <v>11658034774.049999</v>
      </c>
      <c r="K150" s="111">
        <v>281754187.199</v>
      </c>
    </row>
    <row r="151" spans="1:11" x14ac:dyDescent="0.35">
      <c r="A151" s="128">
        <v>42670</v>
      </c>
      <c r="B151" s="109">
        <v>41.38</v>
      </c>
      <c r="C151" s="109">
        <v>43.45</v>
      </c>
      <c r="D151" s="109">
        <v>2.19</v>
      </c>
      <c r="E151" s="109">
        <v>2.61</v>
      </c>
      <c r="F151" s="109">
        <v>1.35</v>
      </c>
      <c r="G151" s="109">
        <v>0.05</v>
      </c>
      <c r="H151" s="109">
        <v>0.05</v>
      </c>
      <c r="J151" s="110">
        <v>11661759375.43</v>
      </c>
      <c r="K151" s="111">
        <v>281842060.56</v>
      </c>
    </row>
    <row r="152" spans="1:11" x14ac:dyDescent="0.35">
      <c r="A152" s="128">
        <v>42671</v>
      </c>
      <c r="B152" s="109">
        <v>41.38</v>
      </c>
      <c r="C152" s="109">
        <v>43.45</v>
      </c>
      <c r="D152" s="109">
        <v>2.21</v>
      </c>
      <c r="E152" s="109">
        <v>2.62</v>
      </c>
      <c r="F152" s="109">
        <v>1.34</v>
      </c>
      <c r="G152" s="109">
        <v>0.05</v>
      </c>
      <c r="H152" s="109">
        <v>0.05</v>
      </c>
      <c r="J152" s="110">
        <v>11666490064.290001</v>
      </c>
      <c r="K152" s="111">
        <v>281953102.86400002</v>
      </c>
    </row>
    <row r="153" spans="1:11" x14ac:dyDescent="0.35">
      <c r="A153" s="128">
        <v>42674</v>
      </c>
      <c r="B153" s="109">
        <v>41.39</v>
      </c>
      <c r="C153" s="109">
        <v>43.46</v>
      </c>
      <c r="D153" s="109">
        <v>2.21</v>
      </c>
      <c r="E153" s="109">
        <v>2.63</v>
      </c>
      <c r="F153" s="109">
        <v>1.33</v>
      </c>
      <c r="G153" s="109">
        <v>0.05</v>
      </c>
      <c r="H153" s="109">
        <v>0.05</v>
      </c>
      <c r="J153" s="110">
        <v>11673148567.01</v>
      </c>
      <c r="K153" s="111">
        <v>282049349.26999998</v>
      </c>
    </row>
    <row r="154" spans="1:11" x14ac:dyDescent="0.35">
      <c r="A154" s="128">
        <v>42675</v>
      </c>
      <c r="B154" s="109">
        <v>41.39</v>
      </c>
      <c r="C154" s="109">
        <v>43.46</v>
      </c>
      <c r="D154" s="109">
        <v>2.21</v>
      </c>
      <c r="E154" s="109">
        <v>2.63</v>
      </c>
      <c r="F154" s="109">
        <v>1.33</v>
      </c>
      <c r="G154" s="109">
        <v>0.05</v>
      </c>
      <c r="H154" s="109">
        <v>0.05</v>
      </c>
      <c r="J154" s="110">
        <v>11676834657.08</v>
      </c>
      <c r="K154" s="111">
        <v>282140256.565</v>
      </c>
    </row>
    <row r="155" spans="1:11" x14ac:dyDescent="0.35">
      <c r="A155" s="128">
        <v>42675</v>
      </c>
      <c r="B155" s="109">
        <v>41.39</v>
      </c>
      <c r="C155" s="109">
        <v>43.46</v>
      </c>
      <c r="D155" s="109">
        <v>2.21</v>
      </c>
      <c r="E155" s="109">
        <v>2.63</v>
      </c>
      <c r="F155" s="109">
        <v>1.33</v>
      </c>
      <c r="G155" s="109">
        <v>0.05</v>
      </c>
      <c r="H155" s="109">
        <v>0.05</v>
      </c>
      <c r="J155" s="110">
        <v>11676834657.08</v>
      </c>
      <c r="K155" s="111">
        <v>282140256.565</v>
      </c>
    </row>
    <row r="156" spans="1:11" x14ac:dyDescent="0.35">
      <c r="A156" s="128">
        <v>42676</v>
      </c>
      <c r="B156" s="109">
        <v>41.39</v>
      </c>
      <c r="C156" s="109">
        <v>43.46</v>
      </c>
      <c r="D156" s="109">
        <v>2.21</v>
      </c>
      <c r="E156" s="109">
        <v>2.64</v>
      </c>
      <c r="F156" s="109">
        <v>1.33</v>
      </c>
      <c r="G156" s="109">
        <v>0.05</v>
      </c>
      <c r="H156" s="109">
        <v>0.05</v>
      </c>
      <c r="J156" s="110">
        <v>11680996674.15</v>
      </c>
      <c r="K156" s="111">
        <v>282232325.35699999</v>
      </c>
    </row>
    <row r="157" spans="1:11" x14ac:dyDescent="0.35">
      <c r="A157" s="128">
        <v>42677</v>
      </c>
      <c r="B157" s="109">
        <v>41.39</v>
      </c>
      <c r="C157" s="109">
        <v>43.46</v>
      </c>
      <c r="D157" s="109">
        <v>2.21</v>
      </c>
      <c r="E157" s="109">
        <v>2.64</v>
      </c>
      <c r="F157" s="109">
        <v>1.34</v>
      </c>
      <c r="G157" s="109">
        <v>0.05</v>
      </c>
      <c r="H157" s="109">
        <v>0.05</v>
      </c>
      <c r="J157" s="110">
        <v>11683382139.950001</v>
      </c>
      <c r="K157" s="111">
        <v>282275839.02399999</v>
      </c>
    </row>
    <row r="158" spans="1:11" x14ac:dyDescent="0.35">
      <c r="A158" s="128">
        <v>42678</v>
      </c>
      <c r="B158" s="109">
        <v>41.39</v>
      </c>
      <c r="C158" s="109">
        <v>43.46</v>
      </c>
      <c r="D158" s="109">
        <v>2.21</v>
      </c>
      <c r="E158" s="109">
        <v>2.65</v>
      </c>
      <c r="F158" s="109">
        <v>1.34</v>
      </c>
      <c r="G158" s="109">
        <v>0.05</v>
      </c>
      <c r="H158" s="109">
        <v>0.05</v>
      </c>
      <c r="J158" s="110">
        <v>11687445330.77</v>
      </c>
      <c r="K158" s="111">
        <v>282363964.13300002</v>
      </c>
    </row>
    <row r="159" spans="1:11" x14ac:dyDescent="0.35">
      <c r="A159" s="128">
        <v>42681</v>
      </c>
      <c r="B159" s="109">
        <v>41.4</v>
      </c>
      <c r="C159" s="109">
        <v>43.47</v>
      </c>
      <c r="D159" s="109">
        <v>2.21</v>
      </c>
      <c r="E159" s="109">
        <v>2.65</v>
      </c>
      <c r="F159" s="109">
        <v>1.35</v>
      </c>
      <c r="G159" s="109">
        <v>0.05</v>
      </c>
      <c r="H159" s="109">
        <v>0.05</v>
      </c>
      <c r="J159" s="110">
        <v>11691406231.59</v>
      </c>
      <c r="K159" s="111">
        <v>282433962.80599999</v>
      </c>
    </row>
    <row r="160" spans="1:11" x14ac:dyDescent="0.35">
      <c r="A160" s="128">
        <v>42682</v>
      </c>
      <c r="B160" s="109">
        <v>41.4</v>
      </c>
      <c r="C160" s="109">
        <v>43.47</v>
      </c>
      <c r="D160" s="109">
        <v>2.21</v>
      </c>
      <c r="E160" s="109">
        <v>2.66</v>
      </c>
      <c r="F160" s="109">
        <v>1.35</v>
      </c>
      <c r="G160" s="109">
        <v>0.05</v>
      </c>
      <c r="H160" s="109">
        <v>0.05</v>
      </c>
      <c r="J160" s="110">
        <v>11695099388.299999</v>
      </c>
      <c r="K160" s="111">
        <v>282507708.35799998</v>
      </c>
    </row>
    <row r="161" spans="1:11" x14ac:dyDescent="0.35">
      <c r="A161" s="128">
        <v>42683</v>
      </c>
      <c r="B161" s="109">
        <v>41.4</v>
      </c>
      <c r="C161" s="109">
        <v>43.47</v>
      </c>
      <c r="D161" s="109">
        <v>2.21</v>
      </c>
      <c r="E161" s="109">
        <v>2.66</v>
      </c>
      <c r="F161" s="109">
        <v>1.35</v>
      </c>
      <c r="G161" s="109">
        <v>0.05</v>
      </c>
      <c r="H161" s="109">
        <v>0.05</v>
      </c>
      <c r="J161" s="110">
        <v>11700519315.889999</v>
      </c>
      <c r="K161" s="111">
        <v>282622733.17400002</v>
      </c>
    </row>
    <row r="162" spans="1:11" x14ac:dyDescent="0.35">
      <c r="A162" s="128">
        <v>42684</v>
      </c>
      <c r="B162" s="109">
        <v>41.4</v>
      </c>
      <c r="C162" s="109">
        <v>43.47</v>
      </c>
      <c r="D162" s="109">
        <v>2.21</v>
      </c>
      <c r="E162" s="109">
        <v>2.67</v>
      </c>
      <c r="F162" s="109">
        <v>1.36</v>
      </c>
      <c r="G162" s="109">
        <v>0.05</v>
      </c>
      <c r="H162" s="109">
        <v>0.05</v>
      </c>
      <c r="J162" s="110">
        <v>11702183845.780001</v>
      </c>
      <c r="K162" s="111">
        <v>282657455.79699999</v>
      </c>
    </row>
    <row r="163" spans="1:11" x14ac:dyDescent="0.35">
      <c r="A163" s="128">
        <v>42685</v>
      </c>
      <c r="B163" s="109">
        <v>41.41</v>
      </c>
      <c r="C163" s="109">
        <v>43.48</v>
      </c>
      <c r="D163" s="109">
        <v>2.21</v>
      </c>
      <c r="E163" s="109">
        <v>2.67</v>
      </c>
      <c r="F163" s="109">
        <v>1.36</v>
      </c>
      <c r="G163" s="109">
        <v>0.05</v>
      </c>
      <c r="H163" s="109">
        <v>0.05</v>
      </c>
      <c r="J163" s="110">
        <v>11710495675.280001</v>
      </c>
      <c r="K163" s="111">
        <v>282766851.89899999</v>
      </c>
    </row>
    <row r="164" spans="1:11" x14ac:dyDescent="0.35">
      <c r="A164" s="128">
        <v>42688</v>
      </c>
      <c r="B164" s="109">
        <v>41.43</v>
      </c>
      <c r="C164" s="109">
        <v>43.5</v>
      </c>
      <c r="D164" s="109">
        <v>2.21</v>
      </c>
      <c r="E164" s="109">
        <v>2.68</v>
      </c>
      <c r="F164" s="109">
        <v>1.37</v>
      </c>
      <c r="G164" s="109">
        <v>0.05</v>
      </c>
      <c r="H164" s="109">
        <v>0.05</v>
      </c>
      <c r="J164" s="110">
        <v>11717096328.440001</v>
      </c>
      <c r="K164" s="111">
        <v>282828877.412</v>
      </c>
    </row>
    <row r="165" spans="1:11" x14ac:dyDescent="0.35">
      <c r="A165" s="128">
        <v>42689</v>
      </c>
      <c r="B165" s="109">
        <v>41.43</v>
      </c>
      <c r="C165" s="109">
        <v>43.5</v>
      </c>
      <c r="D165" s="109">
        <v>2.21</v>
      </c>
      <c r="E165" s="109">
        <v>2.68</v>
      </c>
      <c r="F165" s="109">
        <v>1.37</v>
      </c>
      <c r="G165" s="109">
        <v>0.05</v>
      </c>
      <c r="H165" s="109">
        <v>0.05</v>
      </c>
      <c r="J165" s="110">
        <v>11721280005.719999</v>
      </c>
      <c r="K165" s="111">
        <v>282919307.921</v>
      </c>
    </row>
    <row r="166" spans="1:11" x14ac:dyDescent="0.35">
      <c r="A166" s="128">
        <v>42690</v>
      </c>
      <c r="B166" s="109">
        <v>41.43</v>
      </c>
      <c r="C166" s="109">
        <v>43.5</v>
      </c>
      <c r="D166" s="109">
        <v>2.21</v>
      </c>
      <c r="E166" s="109">
        <v>2.68</v>
      </c>
      <c r="F166" s="109">
        <v>1.37</v>
      </c>
      <c r="G166" s="109">
        <v>0.05</v>
      </c>
      <c r="H166" s="109">
        <v>0.05</v>
      </c>
      <c r="J166" s="110">
        <v>11724316759.049999</v>
      </c>
      <c r="K166" s="111">
        <v>282996037.06599998</v>
      </c>
    </row>
    <row r="167" spans="1:11" x14ac:dyDescent="0.35">
      <c r="A167" s="128">
        <v>42691</v>
      </c>
      <c r="B167" s="109">
        <v>41.44</v>
      </c>
      <c r="C167" s="109">
        <v>43.51</v>
      </c>
      <c r="D167" s="109">
        <v>2.21</v>
      </c>
      <c r="E167" s="109">
        <v>2.69</v>
      </c>
      <c r="F167" s="109">
        <v>1.37</v>
      </c>
      <c r="G167" s="109">
        <v>0.05</v>
      </c>
      <c r="H167" s="109">
        <v>0.05</v>
      </c>
      <c r="J167" s="110">
        <v>11731815822</v>
      </c>
      <c r="K167" s="111">
        <v>283078683.57099998</v>
      </c>
    </row>
    <row r="168" spans="1:11" x14ac:dyDescent="0.35">
      <c r="A168" s="128">
        <v>42692</v>
      </c>
      <c r="B168" s="109">
        <v>41.44</v>
      </c>
      <c r="C168" s="109">
        <v>43.51</v>
      </c>
      <c r="D168" s="109">
        <v>2.21</v>
      </c>
      <c r="E168" s="109">
        <v>2.69</v>
      </c>
      <c r="F168" s="109">
        <v>1.37</v>
      </c>
      <c r="G168" s="109">
        <v>0.05</v>
      </c>
      <c r="H168" s="109">
        <v>0.05</v>
      </c>
      <c r="J168" s="110">
        <v>11735199982.1</v>
      </c>
      <c r="K168" s="111">
        <v>283159640.00800002</v>
      </c>
    </row>
    <row r="169" spans="1:11" x14ac:dyDescent="0.35">
      <c r="A169" s="128">
        <v>42695</v>
      </c>
      <c r="B169" s="109">
        <v>41.45</v>
      </c>
      <c r="C169" s="109">
        <v>43.52</v>
      </c>
      <c r="D169" s="109">
        <v>2.21</v>
      </c>
      <c r="E169" s="109">
        <v>2.69</v>
      </c>
      <c r="F169" s="109">
        <v>1.39</v>
      </c>
      <c r="G169" s="109">
        <v>0.05</v>
      </c>
      <c r="H169" s="109">
        <v>0.05</v>
      </c>
      <c r="J169" s="110">
        <v>11740808812.57</v>
      </c>
      <c r="K169" s="111">
        <v>283242185.583</v>
      </c>
    </row>
    <row r="170" spans="1:11" x14ac:dyDescent="0.35">
      <c r="A170" s="128">
        <v>42696</v>
      </c>
      <c r="B170" s="109">
        <v>41.46</v>
      </c>
      <c r="C170" s="109">
        <v>43.53</v>
      </c>
      <c r="D170" s="109">
        <v>2.2400000000000002</v>
      </c>
      <c r="E170" s="109">
        <v>2.72</v>
      </c>
      <c r="F170" s="109">
        <v>1.39</v>
      </c>
      <c r="G170" s="109">
        <v>0.05</v>
      </c>
      <c r="H170" s="109">
        <v>0.05</v>
      </c>
      <c r="J170" s="110">
        <v>11751069689.49</v>
      </c>
      <c r="K170" s="111">
        <v>283425225.759</v>
      </c>
    </row>
    <row r="171" spans="1:11" x14ac:dyDescent="0.35">
      <c r="A171" s="128">
        <v>42697</v>
      </c>
      <c r="B171" s="109">
        <v>41.46</v>
      </c>
      <c r="C171" s="109">
        <v>43.53</v>
      </c>
      <c r="D171" s="109">
        <v>2.2400000000000002</v>
      </c>
      <c r="E171" s="109">
        <v>2.73</v>
      </c>
      <c r="F171" s="109">
        <v>1.39</v>
      </c>
      <c r="G171" s="109">
        <v>0.05</v>
      </c>
      <c r="H171" s="109">
        <v>0.05</v>
      </c>
      <c r="J171" s="110">
        <v>11766182207.25</v>
      </c>
      <c r="K171" s="111">
        <v>283772871.921</v>
      </c>
    </row>
    <row r="172" spans="1:11" x14ac:dyDescent="0.35">
      <c r="A172" s="128">
        <v>42698</v>
      </c>
      <c r="B172" s="109">
        <v>41.46</v>
      </c>
      <c r="C172" s="109">
        <v>43.53</v>
      </c>
      <c r="D172" s="109">
        <v>2.2400000000000002</v>
      </c>
      <c r="E172" s="109">
        <v>2.73</v>
      </c>
      <c r="F172" s="109">
        <v>1.39</v>
      </c>
      <c r="G172" s="109">
        <v>0.05</v>
      </c>
      <c r="H172" s="109">
        <v>0.05</v>
      </c>
      <c r="J172" s="110">
        <v>11769368718.530001</v>
      </c>
      <c r="K172" s="111">
        <v>283840095.89300001</v>
      </c>
    </row>
    <row r="173" spans="1:11" x14ac:dyDescent="0.35">
      <c r="A173" s="128">
        <v>42699</v>
      </c>
      <c r="B173" s="109">
        <v>41.46</v>
      </c>
      <c r="C173" s="109">
        <v>43.53</v>
      </c>
      <c r="D173" s="109">
        <v>2.21</v>
      </c>
      <c r="E173" s="109">
        <v>2.71</v>
      </c>
      <c r="F173" s="109">
        <v>1.4</v>
      </c>
      <c r="G173" s="109">
        <v>0.05</v>
      </c>
      <c r="H173" s="109">
        <v>0.05</v>
      </c>
      <c r="J173" s="110">
        <v>11769923044.809999</v>
      </c>
      <c r="K173" s="111">
        <v>283898809.79799998</v>
      </c>
    </row>
    <row r="174" spans="1:11" x14ac:dyDescent="0.35">
      <c r="A174" s="128">
        <v>42702</v>
      </c>
      <c r="B174" s="109">
        <v>41.46</v>
      </c>
      <c r="C174" s="109">
        <v>43.53</v>
      </c>
      <c r="D174" s="109">
        <v>2.21</v>
      </c>
      <c r="E174" s="109">
        <v>2.72</v>
      </c>
      <c r="F174" s="109">
        <v>1.4</v>
      </c>
      <c r="G174" s="109">
        <v>0.06</v>
      </c>
      <c r="H174" s="109">
        <v>0.06</v>
      </c>
      <c r="J174" s="110">
        <v>11774378077.690001</v>
      </c>
      <c r="K174" s="111">
        <v>283976036.76099998</v>
      </c>
    </row>
    <row r="175" spans="1:11" x14ac:dyDescent="0.35">
      <c r="A175" s="128">
        <v>42703</v>
      </c>
      <c r="B175" s="109">
        <v>41.46</v>
      </c>
      <c r="C175" s="109">
        <v>43.53</v>
      </c>
      <c r="D175" s="109">
        <v>2.2200000000000002</v>
      </c>
      <c r="E175" s="109">
        <v>2.72</v>
      </c>
      <c r="F175" s="109">
        <v>1.41</v>
      </c>
      <c r="G175" s="109">
        <v>0.06</v>
      </c>
      <c r="H175" s="109">
        <v>0.06</v>
      </c>
      <c r="J175" s="110">
        <v>11778007534.77</v>
      </c>
      <c r="K175" s="111">
        <v>284058474.25099999</v>
      </c>
    </row>
    <row r="176" spans="1:11" x14ac:dyDescent="0.35">
      <c r="A176" s="128">
        <v>42704</v>
      </c>
      <c r="B176" s="109">
        <v>41.46</v>
      </c>
      <c r="C176" s="109">
        <v>43.53</v>
      </c>
      <c r="D176" s="109">
        <v>2.21</v>
      </c>
      <c r="E176" s="109">
        <v>2.73</v>
      </c>
      <c r="F176" s="109">
        <v>1.39</v>
      </c>
      <c r="G176" s="109">
        <v>0.06</v>
      </c>
      <c r="H176" s="109">
        <v>0.06</v>
      </c>
      <c r="J176" s="110">
        <v>11779854154.870001</v>
      </c>
      <c r="K176" s="111">
        <v>284133869.58200002</v>
      </c>
    </row>
    <row r="177" spans="1:11" x14ac:dyDescent="0.35">
      <c r="A177" s="128">
        <v>42705</v>
      </c>
      <c r="B177" s="109">
        <v>41.46</v>
      </c>
      <c r="C177" s="109">
        <v>43.53</v>
      </c>
      <c r="D177" s="109">
        <v>2.21</v>
      </c>
      <c r="E177" s="109">
        <v>2.73</v>
      </c>
      <c r="F177" s="109">
        <v>1.4</v>
      </c>
      <c r="G177" s="109">
        <v>0.06</v>
      </c>
      <c r="H177" s="109">
        <v>0.06</v>
      </c>
      <c r="J177" s="110">
        <v>11783832286.290001</v>
      </c>
      <c r="K177" s="111">
        <v>284228933.11000001</v>
      </c>
    </row>
    <row r="178" spans="1:11" x14ac:dyDescent="0.35">
      <c r="A178" s="128">
        <v>42706</v>
      </c>
      <c r="B178" s="109">
        <v>41.46</v>
      </c>
      <c r="C178" s="109">
        <v>43.53</v>
      </c>
      <c r="D178" s="109">
        <v>2.21</v>
      </c>
      <c r="E178" s="109">
        <v>2.73</v>
      </c>
      <c r="F178" s="109">
        <v>1.4</v>
      </c>
      <c r="G178" s="109">
        <v>0.06</v>
      </c>
      <c r="H178" s="109">
        <v>0.06</v>
      </c>
      <c r="J178" s="110">
        <v>11786774358.280001</v>
      </c>
      <c r="K178" s="111">
        <v>284290228.43000001</v>
      </c>
    </row>
    <row r="179" spans="1:11" x14ac:dyDescent="0.35">
      <c r="A179" s="128">
        <v>42709</v>
      </c>
      <c r="B179" s="109">
        <v>41.46</v>
      </c>
      <c r="C179" s="109">
        <v>43.53</v>
      </c>
      <c r="D179" s="109">
        <v>2.21</v>
      </c>
      <c r="E179" s="109">
        <v>2.74</v>
      </c>
      <c r="F179" s="109">
        <v>1.4</v>
      </c>
      <c r="G179" s="109">
        <v>0.06</v>
      </c>
      <c r="H179" s="109">
        <v>0.06</v>
      </c>
      <c r="J179" s="110">
        <v>11790816671.01</v>
      </c>
      <c r="K179" s="111">
        <v>284364178.495</v>
      </c>
    </row>
    <row r="180" spans="1:11" x14ac:dyDescent="0.35">
      <c r="A180" s="128">
        <v>42710</v>
      </c>
      <c r="B180" s="109">
        <v>41.47</v>
      </c>
      <c r="C180" s="109">
        <v>43.54</v>
      </c>
      <c r="D180" s="109">
        <v>2.21</v>
      </c>
      <c r="E180" s="109">
        <v>2.74</v>
      </c>
      <c r="F180" s="109">
        <v>1.41</v>
      </c>
      <c r="G180" s="109">
        <v>0.06</v>
      </c>
      <c r="H180" s="109">
        <v>0.06</v>
      </c>
      <c r="J180" s="110">
        <v>11795608671.66</v>
      </c>
      <c r="K180" s="111">
        <v>284465572.68000001</v>
      </c>
    </row>
    <row r="181" spans="1:11" x14ac:dyDescent="0.35">
      <c r="A181" s="128">
        <v>42711</v>
      </c>
      <c r="B181" s="109">
        <v>41.47</v>
      </c>
      <c r="C181" s="109">
        <v>43.54</v>
      </c>
      <c r="D181" s="109">
        <v>2.21</v>
      </c>
      <c r="E181" s="109">
        <v>2.74</v>
      </c>
      <c r="F181" s="109">
        <v>1.41</v>
      </c>
      <c r="G181" s="109">
        <v>0.06</v>
      </c>
      <c r="H181" s="109">
        <v>0.06</v>
      </c>
      <c r="J181" s="110">
        <v>11798059478.530001</v>
      </c>
      <c r="K181" s="111">
        <v>284530155.44</v>
      </c>
    </row>
    <row r="182" spans="1:11" x14ac:dyDescent="0.35">
      <c r="A182" s="128">
        <v>42712</v>
      </c>
      <c r="B182" s="109">
        <v>41.47</v>
      </c>
      <c r="C182" s="109">
        <v>43.54</v>
      </c>
      <c r="D182" s="109">
        <v>2.21</v>
      </c>
      <c r="E182" s="109">
        <v>2.75</v>
      </c>
      <c r="F182" s="109">
        <v>1.41</v>
      </c>
      <c r="G182" s="109">
        <v>0.06</v>
      </c>
      <c r="H182" s="109">
        <v>0.06</v>
      </c>
      <c r="J182" s="110">
        <v>11800637306.639999</v>
      </c>
      <c r="K182" s="111">
        <v>284576058.91600001</v>
      </c>
    </row>
    <row r="183" spans="1:11" x14ac:dyDescent="0.35">
      <c r="A183" s="128">
        <v>42713</v>
      </c>
      <c r="B183" s="109">
        <v>41.47</v>
      </c>
      <c r="C183" s="109">
        <v>43.54</v>
      </c>
      <c r="D183" s="109">
        <v>2.21</v>
      </c>
      <c r="E183" s="109">
        <v>2.75</v>
      </c>
      <c r="F183" s="109">
        <v>1.42</v>
      </c>
      <c r="G183" s="109">
        <v>0.06</v>
      </c>
      <c r="H183" s="109">
        <v>0.06</v>
      </c>
      <c r="J183" s="110">
        <v>11805586892.09</v>
      </c>
      <c r="K183" s="111">
        <v>284689822.91399997</v>
      </c>
    </row>
    <row r="184" spans="1:11" x14ac:dyDescent="0.35">
      <c r="A184" s="128">
        <v>42716</v>
      </c>
      <c r="B184" s="109">
        <v>41.47</v>
      </c>
      <c r="C184" s="109">
        <v>43.54</v>
      </c>
      <c r="D184" s="109">
        <v>2.34</v>
      </c>
      <c r="E184" s="109">
        <v>2.88</v>
      </c>
      <c r="F184" s="109">
        <v>1.26</v>
      </c>
      <c r="G184" s="109">
        <v>0.06</v>
      </c>
      <c r="H184" s="109">
        <v>0.06</v>
      </c>
      <c r="J184" s="110">
        <v>11807161827.709999</v>
      </c>
      <c r="K184" s="111">
        <v>284731136.40200001</v>
      </c>
    </row>
    <row r="185" spans="1:11" x14ac:dyDescent="0.35">
      <c r="A185" s="128">
        <v>42717</v>
      </c>
      <c r="B185" s="109">
        <v>41.47</v>
      </c>
      <c r="C185" s="109">
        <v>43.54</v>
      </c>
      <c r="D185" s="109">
        <v>2.34</v>
      </c>
      <c r="E185" s="109">
        <v>2.89</v>
      </c>
      <c r="F185" s="109">
        <v>1.26</v>
      </c>
      <c r="G185" s="109">
        <v>0.06</v>
      </c>
      <c r="H185" s="109">
        <v>0.06</v>
      </c>
      <c r="J185" s="110">
        <v>11812353236.43</v>
      </c>
      <c r="K185" s="111">
        <v>284842685.625</v>
      </c>
    </row>
    <row r="186" spans="1:11" x14ac:dyDescent="0.35">
      <c r="A186" s="128">
        <v>42718</v>
      </c>
      <c r="B186" s="109">
        <v>41.47</v>
      </c>
      <c r="C186" s="109">
        <v>43.54</v>
      </c>
      <c r="D186" s="109">
        <v>2.33</v>
      </c>
      <c r="E186" s="109">
        <v>2.88</v>
      </c>
      <c r="F186" s="109">
        <v>1.26</v>
      </c>
      <c r="G186" s="109">
        <v>0.06</v>
      </c>
      <c r="H186" s="109">
        <v>0.06</v>
      </c>
      <c r="J186" s="110">
        <v>11815562365.780001</v>
      </c>
      <c r="K186" s="111">
        <v>284918034.31099999</v>
      </c>
    </row>
    <row r="187" spans="1:11" x14ac:dyDescent="0.35">
      <c r="A187" s="128">
        <v>42719</v>
      </c>
      <c r="B187" s="109">
        <v>41.47</v>
      </c>
      <c r="C187" s="109">
        <v>43.54</v>
      </c>
      <c r="D187" s="109">
        <v>2.33</v>
      </c>
      <c r="E187" s="109">
        <v>2.89</v>
      </c>
      <c r="F187" s="109">
        <v>1.29</v>
      </c>
      <c r="G187" s="109">
        <v>0.06</v>
      </c>
      <c r="H187" s="109">
        <v>0.06</v>
      </c>
      <c r="J187" s="110">
        <v>11818655921.41</v>
      </c>
      <c r="K187" s="111">
        <v>284970090.03100002</v>
      </c>
    </row>
    <row r="188" spans="1:11" x14ac:dyDescent="0.35">
      <c r="A188" s="128">
        <v>42720</v>
      </c>
      <c r="B188" s="109">
        <v>41.48</v>
      </c>
      <c r="C188" s="109">
        <v>43.55</v>
      </c>
      <c r="D188" s="109">
        <v>2.33</v>
      </c>
      <c r="E188" s="109">
        <v>2.89</v>
      </c>
      <c r="F188" s="109">
        <v>1.3</v>
      </c>
      <c r="G188" s="109">
        <v>0.06</v>
      </c>
      <c r="H188" s="109">
        <v>0.06</v>
      </c>
      <c r="J188" s="110">
        <v>11820628055.49</v>
      </c>
      <c r="K188" s="111">
        <v>285005664.08200002</v>
      </c>
    </row>
    <row r="189" spans="1:11" x14ac:dyDescent="0.35">
      <c r="A189" s="128">
        <v>42723</v>
      </c>
      <c r="B189" s="109">
        <v>41.48</v>
      </c>
      <c r="C189" s="109">
        <v>43.55</v>
      </c>
      <c r="D189" s="109">
        <v>2.33</v>
      </c>
      <c r="E189" s="109">
        <v>2.9</v>
      </c>
      <c r="F189" s="109">
        <v>1.31</v>
      </c>
      <c r="G189" s="109">
        <v>0.06</v>
      </c>
      <c r="H189" s="109">
        <v>0.06</v>
      </c>
      <c r="J189" s="110">
        <v>11825100803.4</v>
      </c>
      <c r="K189" s="111">
        <v>285077805.81199998</v>
      </c>
    </row>
    <row r="190" spans="1:11" x14ac:dyDescent="0.35">
      <c r="A190" s="128">
        <v>42724</v>
      </c>
      <c r="B190" s="109">
        <v>41.49</v>
      </c>
      <c r="C190" s="109">
        <v>43.56</v>
      </c>
      <c r="D190" s="109">
        <v>2.33</v>
      </c>
      <c r="E190" s="109">
        <v>2.9</v>
      </c>
      <c r="F190" s="109">
        <v>1.34</v>
      </c>
      <c r="G190" s="109">
        <v>0.06</v>
      </c>
      <c r="H190" s="109">
        <v>0.06</v>
      </c>
      <c r="J190" s="110">
        <v>11830529924.4</v>
      </c>
      <c r="K190" s="111">
        <v>285139762.37</v>
      </c>
    </row>
    <row r="191" spans="1:11" x14ac:dyDescent="0.35">
      <c r="A191" s="128">
        <v>42725</v>
      </c>
      <c r="B191" s="109">
        <v>41.49</v>
      </c>
      <c r="C191" s="109">
        <v>43.56</v>
      </c>
      <c r="D191" s="109">
        <v>2.33</v>
      </c>
      <c r="E191" s="109">
        <v>2.91</v>
      </c>
      <c r="F191" s="109">
        <v>1.34</v>
      </c>
      <c r="G191" s="109">
        <v>0.06</v>
      </c>
      <c r="H191" s="109">
        <v>0.06</v>
      </c>
      <c r="J191" s="110">
        <v>11832530210.700001</v>
      </c>
      <c r="K191" s="111">
        <v>285188276.26599997</v>
      </c>
    </row>
    <row r="192" spans="1:11" x14ac:dyDescent="0.35">
      <c r="A192" s="128">
        <v>42726</v>
      </c>
      <c r="B192" s="109">
        <v>41.49</v>
      </c>
      <c r="C192" s="109">
        <v>43.56</v>
      </c>
      <c r="D192" s="109">
        <v>2.33</v>
      </c>
      <c r="E192" s="109">
        <v>2.91</v>
      </c>
      <c r="F192" s="109">
        <v>1.35</v>
      </c>
      <c r="G192" s="109">
        <v>0.06</v>
      </c>
      <c r="H192" s="109">
        <v>0.06</v>
      </c>
      <c r="J192" s="110">
        <v>11834542309.68</v>
      </c>
      <c r="K192" s="111">
        <v>285237099.26999998</v>
      </c>
    </row>
    <row r="193" spans="1:11" x14ac:dyDescent="0.35">
      <c r="A193" s="128">
        <v>42727</v>
      </c>
      <c r="B193" s="109">
        <v>41.49</v>
      </c>
      <c r="C193" s="109">
        <v>43.56</v>
      </c>
      <c r="D193" s="109">
        <v>2.33</v>
      </c>
      <c r="E193" s="109">
        <v>2.91</v>
      </c>
      <c r="F193" s="109">
        <v>1.35</v>
      </c>
      <c r="G193" s="109">
        <v>0.06</v>
      </c>
      <c r="H193" s="109">
        <v>0.06</v>
      </c>
      <c r="J193" s="110">
        <v>11836429958.98</v>
      </c>
      <c r="K193" s="111">
        <v>285304610.99199998</v>
      </c>
    </row>
    <row r="194" spans="1:11" x14ac:dyDescent="0.35">
      <c r="A194" s="128">
        <v>42731</v>
      </c>
      <c r="B194" s="109">
        <v>41.49</v>
      </c>
      <c r="C194" s="109">
        <v>43.56</v>
      </c>
      <c r="D194" s="109">
        <v>2.33</v>
      </c>
      <c r="E194" s="109">
        <v>2.92</v>
      </c>
      <c r="F194" s="109">
        <v>1.34</v>
      </c>
      <c r="G194" s="109">
        <v>0.06</v>
      </c>
      <c r="H194" s="109">
        <v>0.06</v>
      </c>
      <c r="J194" s="110">
        <v>11837300679.51</v>
      </c>
      <c r="K194" s="111">
        <v>285332799.676</v>
      </c>
    </row>
    <row r="195" spans="1:11" x14ac:dyDescent="0.35">
      <c r="A195" s="128">
        <v>42732</v>
      </c>
      <c r="B195" s="109">
        <v>41.49</v>
      </c>
      <c r="C195" s="109">
        <v>43.56</v>
      </c>
      <c r="D195" s="109">
        <v>2.33</v>
      </c>
      <c r="E195" s="109">
        <v>2.92</v>
      </c>
      <c r="F195" s="109">
        <v>1.34</v>
      </c>
      <c r="G195" s="109">
        <v>0.06</v>
      </c>
      <c r="H195" s="109">
        <v>0.06</v>
      </c>
      <c r="J195" s="110">
        <v>11839069636.51</v>
      </c>
      <c r="K195" s="111">
        <v>285381498.57800001</v>
      </c>
    </row>
    <row r="196" spans="1:11" x14ac:dyDescent="0.35">
      <c r="A196" s="128">
        <v>42733</v>
      </c>
      <c r="B196" s="109">
        <v>41.49</v>
      </c>
      <c r="C196" s="109">
        <v>43.56</v>
      </c>
      <c r="D196" s="109">
        <v>2.3199999999999998</v>
      </c>
      <c r="E196" s="109">
        <v>2.91</v>
      </c>
      <c r="F196" s="109">
        <v>1.36</v>
      </c>
      <c r="G196" s="109">
        <v>0.06</v>
      </c>
      <c r="H196" s="109">
        <v>0.06</v>
      </c>
      <c r="J196" s="110">
        <v>11841446237.67</v>
      </c>
      <c r="K196" s="111">
        <v>285423344.13800001</v>
      </c>
    </row>
    <row r="197" spans="1:11" x14ac:dyDescent="0.35">
      <c r="A197" s="128">
        <v>42734</v>
      </c>
      <c r="B197" s="109">
        <v>41.49</v>
      </c>
      <c r="C197" s="109">
        <v>43.56</v>
      </c>
      <c r="D197" s="109">
        <v>2.3199999999999998</v>
      </c>
      <c r="E197" s="109">
        <v>2.92</v>
      </c>
      <c r="F197" s="109">
        <v>1.37</v>
      </c>
      <c r="G197" s="109">
        <v>0.06</v>
      </c>
      <c r="H197" s="109">
        <v>0.06</v>
      </c>
      <c r="J197" s="110">
        <v>11843036635.01</v>
      </c>
      <c r="K197" s="111">
        <v>285434839.22000003</v>
      </c>
    </row>
    <row r="198" spans="1:11" x14ac:dyDescent="0.35">
      <c r="A198" s="128">
        <v>42737</v>
      </c>
      <c r="B198" s="109">
        <v>41.49</v>
      </c>
      <c r="C198" s="109">
        <v>43.56</v>
      </c>
      <c r="D198" s="109">
        <v>2.3199999999999998</v>
      </c>
      <c r="E198" s="109">
        <v>2.92</v>
      </c>
      <c r="F198" s="109">
        <v>1.37</v>
      </c>
      <c r="G198" s="109">
        <v>0.06</v>
      </c>
      <c r="H198" s="109">
        <v>0.06</v>
      </c>
      <c r="J198" s="110">
        <v>11844680695.969999</v>
      </c>
      <c r="K198" s="111">
        <v>285459798.12699997</v>
      </c>
    </row>
    <row r="199" spans="1:11" x14ac:dyDescent="0.35">
      <c r="A199" s="128">
        <v>42738</v>
      </c>
      <c r="B199" s="109">
        <v>41.49</v>
      </c>
      <c r="C199" s="109">
        <v>43.56</v>
      </c>
      <c r="D199" s="109">
        <v>2.3199999999999998</v>
      </c>
      <c r="E199" s="109">
        <v>2.93</v>
      </c>
      <c r="F199" s="109">
        <v>1.37</v>
      </c>
      <c r="G199" s="109">
        <v>0.06</v>
      </c>
      <c r="H199" s="109">
        <v>0.06</v>
      </c>
      <c r="J199" s="110">
        <v>11844986291.139999</v>
      </c>
      <c r="K199" s="111">
        <v>285465234.78799999</v>
      </c>
    </row>
    <row r="200" spans="1:11" x14ac:dyDescent="0.35">
      <c r="A200" s="128">
        <v>42739</v>
      </c>
      <c r="B200" s="109">
        <v>41.5</v>
      </c>
      <c r="C200" s="109">
        <v>43.58</v>
      </c>
      <c r="D200" s="109">
        <v>2.3199999999999998</v>
      </c>
      <c r="E200" s="109">
        <v>2.93</v>
      </c>
      <c r="F200" s="109">
        <v>1.37</v>
      </c>
      <c r="G200" s="109">
        <v>0.06</v>
      </c>
      <c r="H200" s="109">
        <v>0.06</v>
      </c>
      <c r="J200" s="110">
        <v>11847567110.66</v>
      </c>
      <c r="K200" s="111">
        <v>285513752.84200001</v>
      </c>
    </row>
    <row r="201" spans="1:11" x14ac:dyDescent="0.35">
      <c r="A201" s="128">
        <v>42740</v>
      </c>
      <c r="B201" s="109">
        <v>41.5</v>
      </c>
      <c r="C201" s="109">
        <v>43.58</v>
      </c>
      <c r="D201" s="109">
        <v>2.3199999999999998</v>
      </c>
      <c r="E201" s="109">
        <v>2.93</v>
      </c>
      <c r="F201" s="109">
        <v>1.38</v>
      </c>
      <c r="G201" s="109">
        <v>0.06</v>
      </c>
      <c r="H201" s="109">
        <v>0.06</v>
      </c>
      <c r="J201" s="110">
        <v>11854758276</v>
      </c>
      <c r="K201" s="111">
        <v>285682992.40200001</v>
      </c>
    </row>
    <row r="202" spans="1:11" x14ac:dyDescent="0.35">
      <c r="A202" s="128">
        <v>42741</v>
      </c>
      <c r="B202" s="109">
        <v>41.5</v>
      </c>
      <c r="C202" s="109">
        <v>43.58</v>
      </c>
      <c r="D202" s="109">
        <v>2.3199999999999998</v>
      </c>
      <c r="E202" s="109">
        <v>2.94</v>
      </c>
      <c r="F202" s="109">
        <v>1.38</v>
      </c>
      <c r="G202" s="109">
        <v>0.06</v>
      </c>
      <c r="H202" s="109">
        <v>0.06</v>
      </c>
      <c r="J202" s="110">
        <v>11861101888.719999</v>
      </c>
      <c r="K202" s="111">
        <v>285837288.32800001</v>
      </c>
    </row>
    <row r="203" spans="1:11" x14ac:dyDescent="0.35">
      <c r="A203" s="128">
        <v>42744</v>
      </c>
      <c r="B203" s="109">
        <v>41.5</v>
      </c>
      <c r="C203" s="109">
        <v>43.58</v>
      </c>
      <c r="D203" s="109">
        <v>2.3199999999999998</v>
      </c>
      <c r="E203" s="109">
        <v>2.94</v>
      </c>
      <c r="F203" s="109">
        <v>1.38</v>
      </c>
      <c r="G203" s="109">
        <v>0.06</v>
      </c>
      <c r="H203" s="109">
        <v>0.06</v>
      </c>
      <c r="J203" s="110">
        <v>11865815212.530001</v>
      </c>
      <c r="K203" s="111">
        <v>285938897.19999999</v>
      </c>
    </row>
    <row r="204" spans="1:11" x14ac:dyDescent="0.35">
      <c r="A204" s="128">
        <v>42745</v>
      </c>
      <c r="B204" s="109">
        <v>41.5</v>
      </c>
      <c r="C204" s="109">
        <v>43.58</v>
      </c>
      <c r="D204" s="109">
        <v>2.3199999999999998</v>
      </c>
      <c r="E204" s="109">
        <v>2.95</v>
      </c>
      <c r="F204" s="109">
        <v>1.38</v>
      </c>
      <c r="G204" s="109">
        <v>0.06</v>
      </c>
      <c r="H204" s="109">
        <v>0.06</v>
      </c>
      <c r="J204" s="110">
        <v>11870024793.15</v>
      </c>
      <c r="K204" s="111">
        <v>286039395.64899999</v>
      </c>
    </row>
    <row r="205" spans="1:11" x14ac:dyDescent="0.35">
      <c r="A205" s="128">
        <v>42746</v>
      </c>
      <c r="B205" s="109">
        <v>41.5</v>
      </c>
      <c r="C205" s="109">
        <v>43.58</v>
      </c>
      <c r="D205" s="109">
        <v>2.3199999999999998</v>
      </c>
      <c r="E205" s="109">
        <v>2.95</v>
      </c>
      <c r="F205" s="109">
        <v>1.38</v>
      </c>
      <c r="G205" s="109">
        <v>0.06</v>
      </c>
      <c r="H205" s="109">
        <v>0.06</v>
      </c>
      <c r="J205" s="110">
        <v>11873458391.879999</v>
      </c>
      <c r="K205" s="111">
        <v>286133452.96600002</v>
      </c>
    </row>
    <row r="206" spans="1:11" x14ac:dyDescent="0.35">
      <c r="A206" s="128">
        <v>42747</v>
      </c>
      <c r="B206" s="109">
        <v>41.5</v>
      </c>
      <c r="C206" s="109">
        <v>43.58</v>
      </c>
      <c r="D206" s="109">
        <v>2.3199999999999998</v>
      </c>
      <c r="E206" s="109">
        <v>2.96</v>
      </c>
      <c r="F206" s="109">
        <v>1.39</v>
      </c>
      <c r="G206" s="109">
        <v>0.06</v>
      </c>
      <c r="H206" s="109">
        <v>0.06</v>
      </c>
      <c r="J206" s="110">
        <v>11877927026.709999</v>
      </c>
      <c r="K206" s="111">
        <v>286232279.17400002</v>
      </c>
    </row>
    <row r="207" spans="1:11" x14ac:dyDescent="0.35">
      <c r="A207" s="128">
        <v>42748</v>
      </c>
      <c r="B207" s="109">
        <v>41.5</v>
      </c>
      <c r="C207" s="109">
        <v>43.58</v>
      </c>
      <c r="D207" s="109">
        <v>2.33</v>
      </c>
      <c r="E207" s="109">
        <v>2.96</v>
      </c>
      <c r="F207" s="109">
        <v>1.39</v>
      </c>
      <c r="G207" s="109">
        <v>0.06</v>
      </c>
      <c r="H207" s="109">
        <v>0.06</v>
      </c>
      <c r="J207" s="110">
        <v>11882968038.43</v>
      </c>
      <c r="K207" s="111">
        <v>286334580.29500002</v>
      </c>
    </row>
    <row r="208" spans="1:11" x14ac:dyDescent="0.35">
      <c r="A208" s="128">
        <v>42751</v>
      </c>
      <c r="B208" s="109">
        <v>41.5</v>
      </c>
      <c r="C208" s="109">
        <v>43.58</v>
      </c>
      <c r="D208" s="109">
        <v>2.3199999999999998</v>
      </c>
      <c r="E208" s="109">
        <v>2.96</v>
      </c>
      <c r="F208" s="109">
        <v>1.38</v>
      </c>
      <c r="G208" s="109">
        <v>0.06</v>
      </c>
      <c r="H208" s="109">
        <v>0.06</v>
      </c>
      <c r="J208" s="110">
        <v>11887596016.4</v>
      </c>
      <c r="K208" s="111">
        <v>286460425.09200001</v>
      </c>
    </row>
    <row r="209" spans="1:11" x14ac:dyDescent="0.35">
      <c r="A209" s="128">
        <v>42752</v>
      </c>
      <c r="B209" s="109">
        <v>41.5</v>
      </c>
      <c r="C209" s="109">
        <v>43.58</v>
      </c>
      <c r="D209" s="109">
        <v>2.3199999999999998</v>
      </c>
      <c r="E209" s="109">
        <v>2.97</v>
      </c>
      <c r="F209" s="109">
        <v>1.39</v>
      </c>
      <c r="G209" s="109">
        <v>0.06</v>
      </c>
      <c r="H209" s="109">
        <v>0.06</v>
      </c>
      <c r="J209" s="110">
        <v>11892858419.18</v>
      </c>
      <c r="K209" s="111">
        <v>286585022.31699997</v>
      </c>
    </row>
    <row r="210" spans="1:11" x14ac:dyDescent="0.35">
      <c r="A210" s="128">
        <v>42753</v>
      </c>
      <c r="B210" s="109">
        <v>41.5</v>
      </c>
      <c r="C210" s="109">
        <v>43.58</v>
      </c>
      <c r="D210" s="109">
        <v>2.3199999999999998</v>
      </c>
      <c r="E210" s="109">
        <v>2.97</v>
      </c>
      <c r="F210" s="109">
        <v>1.39</v>
      </c>
      <c r="G210" s="109">
        <v>0.06</v>
      </c>
      <c r="H210" s="109">
        <v>0.06</v>
      </c>
      <c r="J210" s="110">
        <v>11897330990.360001</v>
      </c>
      <c r="K210" s="111">
        <v>286692574.32300001</v>
      </c>
    </row>
    <row r="211" spans="1:11" x14ac:dyDescent="0.35">
      <c r="A211" s="128">
        <v>42754</v>
      </c>
      <c r="B211" s="109">
        <v>41.5</v>
      </c>
      <c r="C211" s="109">
        <v>43.58</v>
      </c>
      <c r="D211" s="109">
        <v>2.3199999999999998</v>
      </c>
      <c r="E211" s="109">
        <v>2.98</v>
      </c>
      <c r="F211" s="109">
        <v>1.38</v>
      </c>
      <c r="G211" s="109">
        <v>0.06</v>
      </c>
      <c r="H211" s="109">
        <v>0.06</v>
      </c>
      <c r="J211" s="110">
        <v>11900964944.200001</v>
      </c>
      <c r="K211" s="111">
        <v>286786611.20300001</v>
      </c>
    </row>
    <row r="212" spans="1:11" x14ac:dyDescent="0.35">
      <c r="A212" s="128">
        <v>42755</v>
      </c>
      <c r="B212" s="109">
        <v>41.5</v>
      </c>
      <c r="C212" s="109">
        <v>43.58</v>
      </c>
      <c r="D212" s="109">
        <v>2.3199999999999998</v>
      </c>
      <c r="E212" s="109">
        <v>2.98</v>
      </c>
      <c r="F212" s="109">
        <v>1.38</v>
      </c>
      <c r="G212" s="109">
        <v>0.06</v>
      </c>
      <c r="H212" s="109">
        <v>0.06</v>
      </c>
      <c r="J212" s="110">
        <v>11907364641.879999</v>
      </c>
      <c r="K212" s="111">
        <v>286947287.67500001</v>
      </c>
    </row>
    <row r="213" spans="1:11" x14ac:dyDescent="0.35">
      <c r="A213" s="128">
        <v>42758</v>
      </c>
      <c r="B213" s="109">
        <v>41.48</v>
      </c>
      <c r="C213" s="109">
        <v>43.55</v>
      </c>
      <c r="D213" s="109">
        <v>2.33</v>
      </c>
      <c r="E213" s="109">
        <v>2.99</v>
      </c>
      <c r="F213" s="109">
        <v>1.33</v>
      </c>
      <c r="G213" s="109">
        <v>0.06</v>
      </c>
      <c r="H213" s="109">
        <v>0.06</v>
      </c>
      <c r="J213" s="110">
        <v>11908864186.01</v>
      </c>
      <c r="K213" s="111">
        <v>287103298.69800001</v>
      </c>
    </row>
    <row r="214" spans="1:11" x14ac:dyDescent="0.35">
      <c r="A214" s="128">
        <v>42759</v>
      </c>
      <c r="B214" s="109">
        <v>41.48</v>
      </c>
      <c r="C214" s="109">
        <v>43.55</v>
      </c>
      <c r="D214" s="109">
        <v>2.33</v>
      </c>
      <c r="E214" s="109">
        <v>2.99</v>
      </c>
      <c r="F214" s="109">
        <v>1.33</v>
      </c>
      <c r="G214" s="109">
        <v>0.06</v>
      </c>
      <c r="H214" s="109">
        <v>0.06</v>
      </c>
      <c r="J214" s="110">
        <v>11912369072.32</v>
      </c>
      <c r="K214" s="111">
        <v>287197721.89399999</v>
      </c>
    </row>
    <row r="215" spans="1:11" x14ac:dyDescent="0.35">
      <c r="A215" s="128">
        <v>42760</v>
      </c>
      <c r="B215" s="109">
        <v>41.48</v>
      </c>
      <c r="C215" s="109">
        <v>43.55</v>
      </c>
      <c r="D215" s="109">
        <v>2.33</v>
      </c>
      <c r="E215" s="109">
        <v>3</v>
      </c>
      <c r="F215" s="109">
        <v>1.32</v>
      </c>
      <c r="G215" s="109">
        <v>0.06</v>
      </c>
      <c r="H215" s="109">
        <v>0.06</v>
      </c>
      <c r="J215" s="110">
        <v>11917169184.58</v>
      </c>
      <c r="K215" s="111">
        <v>287320086.85399997</v>
      </c>
    </row>
    <row r="216" spans="1:11" x14ac:dyDescent="0.35">
      <c r="A216" s="128">
        <v>42761</v>
      </c>
      <c r="B216" s="109">
        <v>41.47</v>
      </c>
      <c r="C216" s="109">
        <v>43.54</v>
      </c>
      <c r="D216" s="109">
        <v>2.31</v>
      </c>
      <c r="E216" s="109">
        <v>2.99</v>
      </c>
      <c r="F216" s="109">
        <v>1.31</v>
      </c>
      <c r="G216" s="109">
        <v>7.0000000000000007E-2</v>
      </c>
      <c r="H216" s="109">
        <v>7.0000000000000007E-2</v>
      </c>
      <c r="J216" s="110">
        <v>11921819645.200001</v>
      </c>
      <c r="K216" s="111">
        <v>287502772.78299999</v>
      </c>
    </row>
    <row r="217" spans="1:11" x14ac:dyDescent="0.35">
      <c r="A217" s="128">
        <v>42762</v>
      </c>
      <c r="B217" s="109">
        <v>41.47</v>
      </c>
      <c r="C217" s="109">
        <v>43.54</v>
      </c>
      <c r="D217" s="109">
        <v>2.31</v>
      </c>
      <c r="E217" s="109">
        <v>2.99</v>
      </c>
      <c r="F217" s="109">
        <v>1.31</v>
      </c>
      <c r="G217" s="109">
        <v>7.0000000000000007E-2</v>
      </c>
      <c r="H217" s="109">
        <v>7.0000000000000007E-2</v>
      </c>
      <c r="J217" s="110">
        <v>11927554952.02</v>
      </c>
      <c r="K217" s="111">
        <v>287631792.96399999</v>
      </c>
    </row>
    <row r="218" spans="1:11" x14ac:dyDescent="0.35">
      <c r="A218" s="128">
        <v>42765</v>
      </c>
      <c r="B218" s="109">
        <v>41.46</v>
      </c>
      <c r="C218" s="109">
        <v>43.53</v>
      </c>
      <c r="D218" s="109">
        <v>2.33</v>
      </c>
      <c r="E218" s="109">
        <v>3.01</v>
      </c>
      <c r="F218" s="109">
        <v>1.23</v>
      </c>
      <c r="G218" s="109">
        <v>7.0000000000000007E-2</v>
      </c>
      <c r="H218" s="109">
        <v>7.0000000000000007E-2</v>
      </c>
      <c r="J218" s="110">
        <v>11933107632.450001</v>
      </c>
      <c r="K218" s="111">
        <v>287795071.58899999</v>
      </c>
    </row>
    <row r="219" spans="1:11" x14ac:dyDescent="0.35">
      <c r="A219" s="128">
        <v>42766</v>
      </c>
      <c r="B219" s="109">
        <v>41.46</v>
      </c>
      <c r="C219" s="109">
        <v>43.53</v>
      </c>
      <c r="D219" s="109">
        <v>2.33</v>
      </c>
      <c r="E219" s="109">
        <v>3.01</v>
      </c>
      <c r="F219" s="109">
        <v>1.23</v>
      </c>
      <c r="G219" s="109">
        <v>7.0000000000000007E-2</v>
      </c>
      <c r="H219" s="109">
        <v>7.0000000000000007E-2</v>
      </c>
      <c r="J219" s="110">
        <v>11937887181.370001</v>
      </c>
      <c r="K219" s="111">
        <v>287922395.727</v>
      </c>
    </row>
    <row r="220" spans="1:11" x14ac:dyDescent="0.35">
      <c r="A220" s="128">
        <v>42767</v>
      </c>
      <c r="B220" s="109">
        <v>41.46</v>
      </c>
      <c r="C220" s="109">
        <v>43.53</v>
      </c>
      <c r="D220" s="109">
        <v>2.33</v>
      </c>
      <c r="E220" s="109">
        <v>3.02</v>
      </c>
      <c r="F220" s="109">
        <v>1.23</v>
      </c>
      <c r="G220" s="109">
        <v>7.0000000000000007E-2</v>
      </c>
      <c r="H220" s="109">
        <v>7.0000000000000007E-2</v>
      </c>
      <c r="J220" s="110">
        <v>11942035774.4</v>
      </c>
      <c r="K220" s="111">
        <v>288015815.546</v>
      </c>
    </row>
    <row r="221" spans="1:11" x14ac:dyDescent="0.35">
      <c r="A221" s="128">
        <v>42768</v>
      </c>
      <c r="B221" s="109">
        <v>41.46</v>
      </c>
      <c r="C221" s="109">
        <v>43.53</v>
      </c>
      <c r="D221" s="109">
        <v>2.33</v>
      </c>
      <c r="E221" s="109">
        <v>3.02</v>
      </c>
      <c r="F221" s="109">
        <v>1.2</v>
      </c>
      <c r="G221" s="109">
        <v>7.0000000000000007E-2</v>
      </c>
      <c r="H221" s="109">
        <v>7.0000000000000007E-2</v>
      </c>
      <c r="J221" s="110">
        <v>11945981230.18</v>
      </c>
      <c r="K221" s="111">
        <v>288120284.426</v>
      </c>
    </row>
    <row r="222" spans="1:11" x14ac:dyDescent="0.35">
      <c r="A222" s="128">
        <v>42769</v>
      </c>
      <c r="B222" s="109">
        <v>41.46</v>
      </c>
      <c r="C222" s="109">
        <v>43.53</v>
      </c>
      <c r="D222" s="109">
        <v>2.33</v>
      </c>
      <c r="E222" s="109">
        <v>3.02</v>
      </c>
      <c r="F222" s="109">
        <v>1.2</v>
      </c>
      <c r="G222" s="109">
        <v>7.0000000000000007E-2</v>
      </c>
      <c r="H222" s="109">
        <v>7.0000000000000007E-2</v>
      </c>
      <c r="J222" s="110">
        <v>11951218760.780001</v>
      </c>
      <c r="K222" s="111">
        <v>288228587.329</v>
      </c>
    </row>
    <row r="223" spans="1:11" x14ac:dyDescent="0.35">
      <c r="A223" s="128">
        <v>42772</v>
      </c>
      <c r="B223" s="109">
        <v>41.47</v>
      </c>
      <c r="C223" s="109">
        <v>43.54</v>
      </c>
      <c r="D223" s="109">
        <v>2.33</v>
      </c>
      <c r="E223" s="109">
        <v>3.03</v>
      </c>
      <c r="F223" s="109">
        <v>1.21</v>
      </c>
      <c r="G223" s="109">
        <v>7.0000000000000007E-2</v>
      </c>
      <c r="H223" s="109">
        <v>7.0000000000000007E-2</v>
      </c>
      <c r="J223" s="110">
        <v>11959903337.440001</v>
      </c>
      <c r="K223" s="111">
        <v>288416554.30599999</v>
      </c>
    </row>
    <row r="224" spans="1:11" x14ac:dyDescent="0.35">
      <c r="A224" s="128">
        <v>42773</v>
      </c>
      <c r="B224" s="109">
        <v>41.47</v>
      </c>
      <c r="C224" s="109">
        <v>43.54</v>
      </c>
      <c r="D224" s="109">
        <v>2.33</v>
      </c>
      <c r="E224" s="109">
        <v>3.03</v>
      </c>
      <c r="F224" s="109">
        <v>1.21</v>
      </c>
      <c r="G224" s="109">
        <v>7.0000000000000007E-2</v>
      </c>
      <c r="H224" s="109">
        <v>7.0000000000000007E-2</v>
      </c>
      <c r="J224" s="110">
        <v>11966101458.15</v>
      </c>
      <c r="K224" s="111">
        <v>288550363.98400003</v>
      </c>
    </row>
    <row r="225" spans="1:11" x14ac:dyDescent="0.35">
      <c r="A225" s="128">
        <v>42774</v>
      </c>
      <c r="B225" s="109">
        <v>41.47</v>
      </c>
      <c r="C225" s="109">
        <v>43.54</v>
      </c>
      <c r="D225" s="109">
        <v>2.34</v>
      </c>
      <c r="E225" s="109">
        <v>3.04</v>
      </c>
      <c r="F225" s="109">
        <v>1.21</v>
      </c>
      <c r="G225" s="109">
        <v>7.0000000000000007E-2</v>
      </c>
      <c r="H225" s="109">
        <v>7.0000000000000007E-2</v>
      </c>
      <c r="J225" s="110">
        <v>11971613577.42</v>
      </c>
      <c r="K225" s="111">
        <v>288678113.30199999</v>
      </c>
    </row>
    <row r="226" spans="1:11" x14ac:dyDescent="0.35">
      <c r="A226" s="128">
        <v>42775</v>
      </c>
      <c r="B226" s="109">
        <v>41.47</v>
      </c>
      <c r="C226" s="109">
        <v>43.54</v>
      </c>
      <c r="D226" s="109">
        <v>2.34</v>
      </c>
      <c r="E226" s="109">
        <v>3.05</v>
      </c>
      <c r="F226" s="109">
        <v>1.21</v>
      </c>
      <c r="G226" s="109">
        <v>7.0000000000000007E-2</v>
      </c>
      <c r="H226" s="109">
        <v>7.0000000000000007E-2</v>
      </c>
      <c r="J226" s="110">
        <v>11976487030.27</v>
      </c>
      <c r="K226" s="111">
        <v>288784346.97299999</v>
      </c>
    </row>
    <row r="227" spans="1:11" x14ac:dyDescent="0.35">
      <c r="A227" s="128">
        <v>42776</v>
      </c>
      <c r="B227" s="109">
        <v>41.51</v>
      </c>
      <c r="C227" s="109">
        <v>43.59</v>
      </c>
      <c r="D227" s="109">
        <v>2.33</v>
      </c>
      <c r="E227" s="109">
        <v>3.05</v>
      </c>
      <c r="F227" s="109">
        <v>1.21</v>
      </c>
      <c r="G227" s="109">
        <v>7.0000000000000007E-2</v>
      </c>
      <c r="H227" s="109">
        <v>7.0000000000000007E-2</v>
      </c>
      <c r="J227" s="110">
        <v>11991210545.26</v>
      </c>
      <c r="K227" s="111">
        <v>288883555.03600001</v>
      </c>
    </row>
    <row r="228" spans="1:11" x14ac:dyDescent="0.35">
      <c r="A228" s="128">
        <v>42779</v>
      </c>
      <c r="B228" s="109">
        <v>41.52</v>
      </c>
      <c r="C228" s="109">
        <v>43.6</v>
      </c>
      <c r="D228" s="109">
        <v>2.34</v>
      </c>
      <c r="E228" s="109">
        <v>3.05</v>
      </c>
      <c r="F228" s="109">
        <v>1.21</v>
      </c>
      <c r="G228" s="109">
        <v>7.0000000000000007E-2</v>
      </c>
      <c r="H228" s="109">
        <v>7.0000000000000007E-2</v>
      </c>
      <c r="J228" s="110">
        <v>12002963198.950001</v>
      </c>
      <c r="K228" s="111">
        <v>289055206.08399999</v>
      </c>
    </row>
    <row r="229" spans="1:11" x14ac:dyDescent="0.35">
      <c r="A229" s="128">
        <v>42780</v>
      </c>
      <c r="B229" s="109">
        <v>41.53</v>
      </c>
      <c r="C229" s="109">
        <v>43.61</v>
      </c>
      <c r="D229" s="109">
        <v>2.34</v>
      </c>
      <c r="E229" s="109">
        <v>3.06</v>
      </c>
      <c r="F229" s="109">
        <v>1.21</v>
      </c>
      <c r="G229" s="109">
        <v>7.0000000000000007E-2</v>
      </c>
      <c r="H229" s="109">
        <v>7.0000000000000007E-2</v>
      </c>
      <c r="J229" s="110">
        <v>12008077722.07</v>
      </c>
      <c r="K229" s="111">
        <v>289173945.39300001</v>
      </c>
    </row>
    <row r="230" spans="1:11" x14ac:dyDescent="0.35">
      <c r="A230" s="128">
        <v>42781</v>
      </c>
      <c r="B230" s="109">
        <v>41.54</v>
      </c>
      <c r="C230" s="109">
        <v>43.62</v>
      </c>
      <c r="D230" s="109">
        <v>2.34</v>
      </c>
      <c r="E230" s="109">
        <v>3.06</v>
      </c>
      <c r="F230" s="109">
        <v>1.21</v>
      </c>
      <c r="G230" s="109">
        <v>7.0000000000000007E-2</v>
      </c>
      <c r="H230" s="109">
        <v>7.0000000000000007E-2</v>
      </c>
      <c r="J230" s="110">
        <v>12014734992.530001</v>
      </c>
      <c r="K230" s="111">
        <v>289261929.48000002</v>
      </c>
    </row>
    <row r="231" spans="1:11" x14ac:dyDescent="0.35">
      <c r="A231" s="128">
        <v>42782</v>
      </c>
      <c r="B231" s="109">
        <v>41.54</v>
      </c>
      <c r="C231" s="109">
        <v>43.62</v>
      </c>
      <c r="D231" s="109">
        <v>2.34</v>
      </c>
      <c r="E231" s="109">
        <v>3.06</v>
      </c>
      <c r="F231" s="109">
        <v>1.21</v>
      </c>
      <c r="G231" s="109">
        <v>7.0000000000000007E-2</v>
      </c>
      <c r="H231" s="109">
        <v>7.0000000000000007E-2</v>
      </c>
      <c r="J231" s="110">
        <v>12018519351.42</v>
      </c>
      <c r="K231" s="111">
        <v>289339718.671</v>
      </c>
    </row>
    <row r="232" spans="1:11" x14ac:dyDescent="0.35">
      <c r="A232" s="128">
        <v>42783</v>
      </c>
      <c r="B232" s="109">
        <v>41.54</v>
      </c>
      <c r="C232" s="109">
        <v>43.62</v>
      </c>
      <c r="D232" s="109">
        <v>2.34</v>
      </c>
      <c r="E232" s="109">
        <v>3.07</v>
      </c>
      <c r="F232" s="109">
        <v>1.21</v>
      </c>
      <c r="G232" s="109">
        <v>7.0000000000000007E-2</v>
      </c>
      <c r="H232" s="109">
        <v>7.0000000000000007E-2</v>
      </c>
      <c r="J232" s="110">
        <v>12024755952.33</v>
      </c>
      <c r="K232" s="111">
        <v>289483940.241</v>
      </c>
    </row>
    <row r="233" spans="1:11" x14ac:dyDescent="0.35">
      <c r="A233" s="128">
        <v>42786</v>
      </c>
      <c r="B233" s="109">
        <v>41.57</v>
      </c>
      <c r="C233" s="109">
        <v>43.65</v>
      </c>
      <c r="D233" s="109">
        <v>2.34</v>
      </c>
      <c r="E233" s="109">
        <v>3.07</v>
      </c>
      <c r="F233" s="109">
        <v>1.22</v>
      </c>
      <c r="G233" s="109">
        <v>7.0000000000000007E-2</v>
      </c>
      <c r="H233" s="109">
        <v>7.0000000000000007E-2</v>
      </c>
      <c r="J233" s="110">
        <v>12038576503.57</v>
      </c>
      <c r="K233" s="111">
        <v>289614215.62699997</v>
      </c>
    </row>
    <row r="234" spans="1:11" x14ac:dyDescent="0.35">
      <c r="A234" s="128">
        <v>42787</v>
      </c>
      <c r="B234" s="109">
        <v>41.57</v>
      </c>
      <c r="C234" s="109">
        <v>43.65</v>
      </c>
      <c r="D234" s="109">
        <v>2.34</v>
      </c>
      <c r="E234" s="109">
        <v>3.08</v>
      </c>
      <c r="F234" s="109">
        <v>1.22</v>
      </c>
      <c r="G234" s="109">
        <v>7.0000000000000007E-2</v>
      </c>
      <c r="H234" s="109">
        <v>7.0000000000000007E-2</v>
      </c>
      <c r="J234" s="110">
        <v>12043959558.09</v>
      </c>
      <c r="K234" s="111">
        <v>289732644.83700001</v>
      </c>
    </row>
    <row r="235" spans="1:11" x14ac:dyDescent="0.35">
      <c r="A235" s="128">
        <v>42788</v>
      </c>
      <c r="B235" s="109">
        <v>41.57</v>
      </c>
      <c r="C235" s="109">
        <v>43.65</v>
      </c>
      <c r="D235" s="109">
        <v>2.34</v>
      </c>
      <c r="E235" s="109">
        <v>3.08</v>
      </c>
      <c r="F235" s="109">
        <v>1.22</v>
      </c>
      <c r="G235" s="109">
        <v>7.0000000000000007E-2</v>
      </c>
      <c r="H235" s="109">
        <v>7.0000000000000007E-2</v>
      </c>
      <c r="J235" s="110">
        <v>12048802667.049999</v>
      </c>
      <c r="K235" s="111">
        <v>289845314.245</v>
      </c>
    </row>
    <row r="236" spans="1:11" x14ac:dyDescent="0.35">
      <c r="A236" s="128">
        <v>42789</v>
      </c>
      <c r="B236" s="109">
        <v>41.57</v>
      </c>
      <c r="C236" s="109">
        <v>43.65</v>
      </c>
      <c r="D236" s="109">
        <v>2.34</v>
      </c>
      <c r="E236" s="109">
        <v>3.08</v>
      </c>
      <c r="F236" s="109">
        <v>1.22</v>
      </c>
      <c r="G236" s="109">
        <v>7.0000000000000007E-2</v>
      </c>
      <c r="H236" s="109">
        <v>7.0000000000000007E-2</v>
      </c>
      <c r="J236" s="110">
        <v>12054447651.860001</v>
      </c>
      <c r="K236" s="111">
        <v>289962031.69199997</v>
      </c>
    </row>
    <row r="237" spans="1:11" x14ac:dyDescent="0.35">
      <c r="A237" s="128">
        <v>42790</v>
      </c>
      <c r="B237" s="109">
        <v>41.57</v>
      </c>
      <c r="C237" s="109">
        <v>43.65</v>
      </c>
      <c r="D237" s="109">
        <v>2.34</v>
      </c>
      <c r="E237" s="109">
        <v>3.09</v>
      </c>
      <c r="F237" s="109">
        <v>1.22</v>
      </c>
      <c r="G237" s="109">
        <v>7.0000000000000007E-2</v>
      </c>
      <c r="H237" s="109">
        <v>7.0000000000000007E-2</v>
      </c>
      <c r="J237" s="110">
        <v>12060203940.360001</v>
      </c>
      <c r="K237" s="111">
        <v>290083843.88499999</v>
      </c>
    </row>
    <row r="238" spans="1:11" x14ac:dyDescent="0.35">
      <c r="A238" s="128">
        <v>42793</v>
      </c>
      <c r="B238" s="109">
        <v>41.65</v>
      </c>
      <c r="C238" s="109">
        <v>43.73</v>
      </c>
      <c r="D238" s="109">
        <v>2.34</v>
      </c>
      <c r="E238" s="109">
        <v>3.09</v>
      </c>
      <c r="F238" s="109">
        <v>1.23</v>
      </c>
      <c r="G238" s="109">
        <v>7.0000000000000007E-2</v>
      </c>
      <c r="H238" s="109">
        <v>7.0000000000000007E-2</v>
      </c>
      <c r="J238" s="110">
        <v>12087615528.4</v>
      </c>
      <c r="K238" s="111">
        <v>290205894.36900002</v>
      </c>
    </row>
    <row r="239" spans="1:11" x14ac:dyDescent="0.35">
      <c r="A239" s="128">
        <v>42794</v>
      </c>
      <c r="B239" s="109">
        <v>41.65</v>
      </c>
      <c r="C239" s="109">
        <v>43.73</v>
      </c>
      <c r="D239" s="109">
        <v>2.34</v>
      </c>
      <c r="E239" s="109">
        <v>3.1</v>
      </c>
      <c r="F239" s="109">
        <v>1.23</v>
      </c>
      <c r="G239" s="109">
        <v>7.0000000000000007E-2</v>
      </c>
      <c r="H239" s="109">
        <v>7.0000000000000007E-2</v>
      </c>
      <c r="J239" s="110">
        <v>12090524659.68</v>
      </c>
      <c r="K239" s="111">
        <v>290277112.18099999</v>
      </c>
    </row>
    <row r="240" spans="1:11" x14ac:dyDescent="0.35">
      <c r="A240" s="128">
        <v>42795</v>
      </c>
      <c r="B240" s="109">
        <v>41.65</v>
      </c>
      <c r="C240" s="109">
        <v>43.73</v>
      </c>
      <c r="D240" s="109">
        <v>2.34</v>
      </c>
      <c r="E240" s="109">
        <v>3.1</v>
      </c>
      <c r="F240" s="109">
        <v>1.23</v>
      </c>
      <c r="G240" s="109">
        <v>7.0000000000000007E-2</v>
      </c>
      <c r="H240" s="109">
        <v>7.0000000000000007E-2</v>
      </c>
      <c r="J240" s="110">
        <v>12098145315.23</v>
      </c>
      <c r="K240" s="111">
        <v>290471237.36500001</v>
      </c>
    </row>
    <row r="241" spans="1:11" x14ac:dyDescent="0.35">
      <c r="A241" s="128">
        <v>42796</v>
      </c>
      <c r="B241" s="109">
        <v>41.65</v>
      </c>
      <c r="C241" s="109">
        <v>43.73</v>
      </c>
      <c r="D241" s="109">
        <v>2.34</v>
      </c>
      <c r="E241" s="109">
        <v>3.1</v>
      </c>
      <c r="F241" s="109">
        <v>1.23</v>
      </c>
      <c r="G241" s="109">
        <v>7.0000000000000007E-2</v>
      </c>
      <c r="H241" s="109">
        <v>7.0000000000000007E-2</v>
      </c>
      <c r="J241" s="110">
        <v>12104189831.379999</v>
      </c>
      <c r="K241" s="111">
        <v>290604595.10500002</v>
      </c>
    </row>
    <row r="242" spans="1:11" x14ac:dyDescent="0.35">
      <c r="A242" s="128">
        <v>42797</v>
      </c>
      <c r="B242" s="109">
        <v>41.65</v>
      </c>
      <c r="C242" s="109">
        <v>43.73</v>
      </c>
      <c r="D242" s="109">
        <v>2.34</v>
      </c>
      <c r="E242" s="109">
        <v>3.11</v>
      </c>
      <c r="F242" s="109">
        <v>1.23</v>
      </c>
      <c r="G242" s="109">
        <v>7.0000000000000007E-2</v>
      </c>
      <c r="H242" s="109">
        <v>7.0000000000000007E-2</v>
      </c>
      <c r="J242" s="110">
        <v>12108622319.469999</v>
      </c>
      <c r="K242" s="111">
        <v>290701764.42699999</v>
      </c>
    </row>
    <row r="243" spans="1:11" x14ac:dyDescent="0.35">
      <c r="A243" s="128">
        <v>42800</v>
      </c>
      <c r="B243" s="109">
        <v>41.66</v>
      </c>
      <c r="C243" s="109">
        <v>43.74</v>
      </c>
      <c r="D243" s="109">
        <v>2.34</v>
      </c>
      <c r="E243" s="109">
        <v>3.11</v>
      </c>
      <c r="F243" s="109">
        <v>1.23</v>
      </c>
      <c r="G243" s="109">
        <v>7.0000000000000007E-2</v>
      </c>
      <c r="H243" s="109">
        <v>7.0000000000000007E-2</v>
      </c>
      <c r="J243" s="110">
        <v>12116146711.299999</v>
      </c>
      <c r="K243" s="111">
        <v>290836713.24699998</v>
      </c>
    </row>
    <row r="244" spans="1:11" x14ac:dyDescent="0.35">
      <c r="A244" s="128">
        <v>42801</v>
      </c>
      <c r="B244" s="109">
        <v>41.66</v>
      </c>
      <c r="C244" s="109">
        <v>43.74</v>
      </c>
      <c r="D244" s="109">
        <v>2.34</v>
      </c>
      <c r="E244" s="109">
        <v>3.12</v>
      </c>
      <c r="F244" s="109">
        <v>1.23</v>
      </c>
      <c r="G244" s="109">
        <v>7.0000000000000007E-2</v>
      </c>
      <c r="H244" s="109">
        <v>7.0000000000000007E-2</v>
      </c>
      <c r="J244" s="110">
        <v>12121452469.110001</v>
      </c>
      <c r="K244" s="111">
        <v>290977387.28799999</v>
      </c>
    </row>
    <row r="245" spans="1:11" x14ac:dyDescent="0.35">
      <c r="A245" s="128">
        <v>42802</v>
      </c>
      <c r="B245" s="109">
        <v>41.66</v>
      </c>
      <c r="C245" s="109">
        <v>43.74</v>
      </c>
      <c r="D245" s="109">
        <v>2.34</v>
      </c>
      <c r="E245" s="109">
        <v>3.12</v>
      </c>
      <c r="F245" s="109">
        <v>1.23</v>
      </c>
      <c r="G245" s="109">
        <v>7.0000000000000007E-2</v>
      </c>
      <c r="H245" s="109">
        <v>7.0000000000000007E-2</v>
      </c>
      <c r="J245" s="110">
        <v>12126448933.540001</v>
      </c>
      <c r="K245" s="111">
        <v>291097246.89600003</v>
      </c>
    </row>
    <row r="246" spans="1:11" x14ac:dyDescent="0.35">
      <c r="A246" s="128">
        <v>42803</v>
      </c>
      <c r="B246" s="109">
        <v>41.66</v>
      </c>
      <c r="C246" s="109">
        <v>43.74</v>
      </c>
      <c r="D246" s="109">
        <v>2.34</v>
      </c>
      <c r="E246" s="109">
        <v>3.12</v>
      </c>
      <c r="F246" s="109">
        <v>1.23</v>
      </c>
      <c r="G246" s="109">
        <v>7.0000000000000007E-2</v>
      </c>
      <c r="H246" s="109">
        <v>7.0000000000000007E-2</v>
      </c>
      <c r="J246" s="110">
        <v>12131870210.09</v>
      </c>
      <c r="K246" s="111">
        <v>291226258.05000001</v>
      </c>
    </row>
    <row r="247" spans="1:11" x14ac:dyDescent="0.35">
      <c r="A247" s="128">
        <v>42804</v>
      </c>
      <c r="B247" s="109">
        <v>41.66</v>
      </c>
      <c r="C247" s="109">
        <v>43.74</v>
      </c>
      <c r="D247" s="109">
        <v>2.34</v>
      </c>
      <c r="E247" s="109">
        <v>3.13</v>
      </c>
      <c r="F247" s="109">
        <v>1.23</v>
      </c>
      <c r="G247" s="109">
        <v>7.0000000000000007E-2</v>
      </c>
      <c r="H247" s="109">
        <v>7.0000000000000007E-2</v>
      </c>
      <c r="J247" s="110">
        <v>12139406107.959999</v>
      </c>
      <c r="K247" s="111">
        <v>291407298.96899998</v>
      </c>
    </row>
    <row r="248" spans="1:11" x14ac:dyDescent="0.35">
      <c r="A248" s="128">
        <v>42807</v>
      </c>
      <c r="B248" s="109">
        <v>41.66</v>
      </c>
      <c r="C248" s="109">
        <v>43.74</v>
      </c>
      <c r="D248" s="109">
        <v>2.35</v>
      </c>
      <c r="E248" s="109">
        <v>3.14</v>
      </c>
      <c r="F248" s="109">
        <v>1.23</v>
      </c>
      <c r="G248" s="109">
        <v>7.0000000000000007E-2</v>
      </c>
      <c r="H248" s="109">
        <v>7.0000000000000007E-2</v>
      </c>
      <c r="J248" s="110">
        <v>12146124117.120001</v>
      </c>
      <c r="K248" s="111">
        <v>291551600.52399999</v>
      </c>
    </row>
    <row r="249" spans="1:11" x14ac:dyDescent="0.35">
      <c r="A249" s="128">
        <v>42808</v>
      </c>
      <c r="B249" s="109">
        <v>41.66</v>
      </c>
      <c r="C249" s="109">
        <v>43.74</v>
      </c>
      <c r="D249" s="109">
        <v>2.35</v>
      </c>
      <c r="E249" s="109">
        <v>3.14</v>
      </c>
      <c r="F249" s="109">
        <v>1.24</v>
      </c>
      <c r="G249" s="109">
        <v>7.0000000000000007E-2</v>
      </c>
      <c r="H249" s="109">
        <v>7.0000000000000007E-2</v>
      </c>
      <c r="J249" s="110">
        <v>12152885246.42</v>
      </c>
      <c r="K249" s="111">
        <v>291683252.74800003</v>
      </c>
    </row>
    <row r="250" spans="1:11" x14ac:dyDescent="0.35">
      <c r="A250" s="128">
        <v>42809</v>
      </c>
      <c r="B250" s="109">
        <v>41.67</v>
      </c>
      <c r="C250" s="109">
        <v>43.75</v>
      </c>
      <c r="D250" s="109">
        <v>2.35</v>
      </c>
      <c r="E250" s="109">
        <v>3.14</v>
      </c>
      <c r="F250" s="109">
        <v>1.25</v>
      </c>
      <c r="G250" s="109">
        <v>7.0000000000000007E-2</v>
      </c>
      <c r="H250" s="109">
        <v>7.0000000000000007E-2</v>
      </c>
      <c r="J250" s="110">
        <v>12160213625.41</v>
      </c>
      <c r="K250" s="111">
        <v>291839380.25999999</v>
      </c>
    </row>
    <row r="251" spans="1:11" x14ac:dyDescent="0.35">
      <c r="A251" s="128">
        <v>42810</v>
      </c>
      <c r="B251" s="109">
        <v>41.67</v>
      </c>
      <c r="C251" s="109">
        <v>43.75</v>
      </c>
      <c r="D251" s="109">
        <v>2.35</v>
      </c>
      <c r="E251" s="109">
        <v>3.15</v>
      </c>
      <c r="F251" s="109">
        <v>1.25</v>
      </c>
      <c r="G251" s="109">
        <v>7.0000000000000007E-2</v>
      </c>
      <c r="H251" s="109">
        <v>7.0000000000000007E-2</v>
      </c>
      <c r="J251" s="110">
        <v>12165309314.450001</v>
      </c>
      <c r="K251" s="111">
        <v>291949129.00300002</v>
      </c>
    </row>
    <row r="252" spans="1:11" x14ac:dyDescent="0.35">
      <c r="A252" s="128">
        <v>42811</v>
      </c>
      <c r="B252" s="109">
        <v>41.67</v>
      </c>
      <c r="C252" s="109">
        <v>43.75</v>
      </c>
      <c r="D252" s="109">
        <v>2.35</v>
      </c>
      <c r="E252" s="109">
        <v>3.15</v>
      </c>
      <c r="F252" s="109">
        <v>1.25</v>
      </c>
      <c r="G252" s="109">
        <v>7.0000000000000007E-2</v>
      </c>
      <c r="H252" s="109">
        <v>7.0000000000000007E-2</v>
      </c>
      <c r="J252" s="110">
        <v>12171788798.58</v>
      </c>
      <c r="K252" s="111">
        <v>292096051.60900003</v>
      </c>
    </row>
    <row r="253" spans="1:11" x14ac:dyDescent="0.35">
      <c r="A253" s="128">
        <v>42814</v>
      </c>
      <c r="B253" s="109">
        <v>41.68</v>
      </c>
      <c r="C253" s="109">
        <v>43.76</v>
      </c>
      <c r="D253" s="109">
        <v>2.35</v>
      </c>
      <c r="E253" s="109">
        <v>3.16</v>
      </c>
      <c r="F253" s="109">
        <v>1.27</v>
      </c>
      <c r="G253" s="109">
        <v>7.0000000000000007E-2</v>
      </c>
      <c r="H253" s="109">
        <v>7.0000000000000007E-2</v>
      </c>
      <c r="J253" s="110">
        <v>12182438059.25</v>
      </c>
      <c r="K253" s="111">
        <v>292274200.287</v>
      </c>
    </row>
    <row r="254" spans="1:11" x14ac:dyDescent="0.35">
      <c r="A254" s="128">
        <v>42815</v>
      </c>
      <c r="B254" s="109">
        <v>41.68</v>
      </c>
      <c r="C254" s="109">
        <v>43.76</v>
      </c>
      <c r="D254" s="109">
        <v>2.35</v>
      </c>
      <c r="E254" s="109">
        <v>3.16</v>
      </c>
      <c r="F254" s="109">
        <v>1.28</v>
      </c>
      <c r="G254" s="109">
        <v>7.0000000000000007E-2</v>
      </c>
      <c r="H254" s="109">
        <v>7.0000000000000007E-2</v>
      </c>
      <c r="J254" s="110">
        <v>12191207686.879999</v>
      </c>
      <c r="K254" s="111">
        <v>292472794.90799999</v>
      </c>
    </row>
    <row r="255" spans="1:11" x14ac:dyDescent="0.35">
      <c r="A255" s="128">
        <v>42816</v>
      </c>
      <c r="B255" s="109">
        <v>41.68</v>
      </c>
      <c r="C255" s="109">
        <v>43.76</v>
      </c>
      <c r="D255" s="109">
        <v>2.35</v>
      </c>
      <c r="E255" s="109">
        <v>3.16</v>
      </c>
      <c r="F255" s="109">
        <v>1.28</v>
      </c>
      <c r="G255" s="109">
        <v>7.0000000000000007E-2</v>
      </c>
      <c r="H255" s="109">
        <v>7.0000000000000007E-2</v>
      </c>
      <c r="J255" s="110">
        <v>12197315643.700001</v>
      </c>
      <c r="K255" s="111">
        <v>292613611.33999997</v>
      </c>
    </row>
    <row r="256" spans="1:11" x14ac:dyDescent="0.35">
      <c r="A256" s="128">
        <v>42817</v>
      </c>
      <c r="B256" s="109">
        <v>41.69</v>
      </c>
      <c r="C256" s="109">
        <v>43.77</v>
      </c>
      <c r="D256" s="109">
        <v>2.35</v>
      </c>
      <c r="E256" s="109">
        <v>3.17</v>
      </c>
      <c r="F256" s="109">
        <v>1.28</v>
      </c>
      <c r="G256" s="109">
        <v>7.0000000000000007E-2</v>
      </c>
      <c r="H256" s="109">
        <v>7.0000000000000007E-2</v>
      </c>
      <c r="J256" s="110">
        <v>12201775087.91</v>
      </c>
      <c r="K256" s="111">
        <v>292710248.454</v>
      </c>
    </row>
    <row r="257" spans="1:11" x14ac:dyDescent="0.35">
      <c r="A257" s="128">
        <v>42818</v>
      </c>
      <c r="B257" s="109">
        <v>41.69</v>
      </c>
      <c r="C257" s="109">
        <v>43.77</v>
      </c>
      <c r="D257" s="109">
        <v>2.35</v>
      </c>
      <c r="E257" s="109">
        <v>3.17</v>
      </c>
      <c r="F257" s="109">
        <v>1.28</v>
      </c>
      <c r="G257" s="109">
        <v>7.0000000000000007E-2</v>
      </c>
      <c r="H257" s="109">
        <v>7.0000000000000007E-2</v>
      </c>
      <c r="J257" s="110">
        <v>12207638614.290001</v>
      </c>
      <c r="K257" s="111">
        <v>292840749.35500002</v>
      </c>
    </row>
    <row r="258" spans="1:11" x14ac:dyDescent="0.35">
      <c r="A258" s="128">
        <v>42821</v>
      </c>
      <c r="B258" s="109">
        <v>41.69</v>
      </c>
      <c r="C258" s="109">
        <v>43.77</v>
      </c>
      <c r="D258" s="109">
        <v>2.35</v>
      </c>
      <c r="E258" s="109">
        <v>3.18</v>
      </c>
      <c r="F258" s="109">
        <v>1.28</v>
      </c>
      <c r="G258" s="109">
        <v>0.08</v>
      </c>
      <c r="H258" s="109">
        <v>0.08</v>
      </c>
      <c r="J258" s="110">
        <v>12222430774.950001</v>
      </c>
      <c r="K258" s="111">
        <v>293188921.91100001</v>
      </c>
    </row>
    <row r="259" spans="1:11" x14ac:dyDescent="0.35">
      <c r="A259" s="128">
        <v>42822</v>
      </c>
      <c r="B259" s="109">
        <v>41.69</v>
      </c>
      <c r="C259" s="109">
        <v>43.77</v>
      </c>
      <c r="D259" s="109">
        <v>2.35</v>
      </c>
      <c r="E259" s="109">
        <v>3.18</v>
      </c>
      <c r="F259" s="109">
        <v>1.29</v>
      </c>
      <c r="G259" s="109">
        <v>0.08</v>
      </c>
      <c r="H259" s="109">
        <v>0.08</v>
      </c>
      <c r="J259" s="110">
        <v>12228585842.950001</v>
      </c>
      <c r="K259" s="111">
        <v>293327765.28299999</v>
      </c>
    </row>
    <row r="260" spans="1:11" x14ac:dyDescent="0.35">
      <c r="A260" s="128">
        <v>42823</v>
      </c>
      <c r="B260" s="109">
        <v>41.69</v>
      </c>
      <c r="C260" s="109">
        <v>43.77</v>
      </c>
      <c r="D260" s="109">
        <v>2.35</v>
      </c>
      <c r="E260" s="109">
        <v>3.19</v>
      </c>
      <c r="F260" s="109">
        <v>1.28</v>
      </c>
      <c r="G260" s="109">
        <v>0.08</v>
      </c>
      <c r="H260" s="109">
        <v>0.08</v>
      </c>
      <c r="J260" s="110">
        <v>12233992376.08</v>
      </c>
      <c r="K260" s="111">
        <v>293447440.05299997</v>
      </c>
    </row>
    <row r="261" spans="1:11" x14ac:dyDescent="0.35">
      <c r="A261" s="128">
        <v>42824</v>
      </c>
      <c r="B261" s="109">
        <v>41.69</v>
      </c>
      <c r="C261" s="109">
        <v>43.77</v>
      </c>
      <c r="D261" s="109">
        <v>2.35</v>
      </c>
      <c r="E261" s="109">
        <v>3.19</v>
      </c>
      <c r="F261" s="109">
        <v>1.27</v>
      </c>
      <c r="G261" s="109">
        <v>0.08</v>
      </c>
      <c r="H261" s="109">
        <v>0.08</v>
      </c>
      <c r="J261" s="110">
        <v>12241072335.370001</v>
      </c>
      <c r="K261" s="111">
        <v>293629545.64300001</v>
      </c>
    </row>
    <row r="262" spans="1:11" x14ac:dyDescent="0.35">
      <c r="A262" s="128">
        <v>42825</v>
      </c>
      <c r="B262" s="109">
        <v>41.71</v>
      </c>
      <c r="C262" s="109">
        <v>43.8</v>
      </c>
      <c r="D262" s="109">
        <v>2.35</v>
      </c>
      <c r="E262" s="109">
        <v>3.19</v>
      </c>
      <c r="F262" s="109">
        <v>1.29</v>
      </c>
      <c r="G262" s="109">
        <v>0.08</v>
      </c>
      <c r="H262" s="109">
        <v>0.08</v>
      </c>
      <c r="J262" s="110">
        <v>12252475160.6</v>
      </c>
      <c r="K262" s="111">
        <v>293781990.05800003</v>
      </c>
    </row>
    <row r="263" spans="1:11" x14ac:dyDescent="0.35">
      <c r="A263" s="128"/>
      <c r="B263" s="109"/>
      <c r="C263" s="109"/>
      <c r="D263" s="109"/>
      <c r="E263" s="109"/>
      <c r="F263" s="109"/>
      <c r="G263" s="109"/>
      <c r="H263" s="109"/>
    </row>
  </sheetData>
  <pageMargins left="0.78740157480314965" right="0.78740157480314965" top="0.98425196850393704" bottom="0.98425196850393704" header="0.51181102362204722" footer="0.51181102362204722"/>
  <pageSetup paperSize="8" scale="99" fitToHeight="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258"/>
  <sheetViews>
    <sheetView topLeftCell="E1" zoomScaleNormal="100" workbookViewId="0">
      <pane ySplit="4" topLeftCell="A5" activePane="bottomLeft" state="frozen"/>
      <selection pane="bottomLeft" activeCell="O27" sqref="O27"/>
    </sheetView>
  </sheetViews>
  <sheetFormatPr baseColWidth="10" defaultColWidth="11" defaultRowHeight="12.75" x14ac:dyDescent="0.35"/>
  <cols>
    <col min="1" max="1" width="10.75" style="118" customWidth="1"/>
    <col min="2" max="2" width="19" style="48" customWidth="1"/>
    <col min="3" max="3" width="15.75" style="48" customWidth="1"/>
    <col min="4" max="5" width="14.3125" style="49" customWidth="1"/>
    <col min="6" max="6" width="15.75" style="49" customWidth="1"/>
    <col min="7" max="7" width="15" style="48" customWidth="1"/>
    <col min="8" max="8" width="16.125" style="48" customWidth="1"/>
    <col min="9" max="9" width="11.4375" style="33" customWidth="1"/>
    <col min="10" max="10" width="17" style="6" customWidth="1"/>
    <col min="11" max="11" width="13" style="6" customWidth="1"/>
    <col min="12" max="16384" width="11" style="6"/>
  </cols>
  <sheetData>
    <row r="1" spans="1:11" ht="13.15" x14ac:dyDescent="0.4">
      <c r="A1" s="114" t="s">
        <v>644</v>
      </c>
      <c r="B1" s="51"/>
      <c r="C1" s="51"/>
      <c r="D1" s="51"/>
      <c r="E1" s="51"/>
      <c r="F1" s="51"/>
      <c r="G1" s="51"/>
      <c r="H1" s="51"/>
    </row>
    <row r="4" spans="1:11" s="56" customFormat="1" ht="26.25" x14ac:dyDescent="0.25">
      <c r="A4" s="115" t="s">
        <v>421</v>
      </c>
      <c r="B4" s="53" t="s">
        <v>631</v>
      </c>
      <c r="C4" s="53" t="s">
        <v>636</v>
      </c>
      <c r="D4" s="54" t="s">
        <v>641</v>
      </c>
      <c r="E4" s="54" t="s">
        <v>642</v>
      </c>
      <c r="F4" s="54" t="s">
        <v>632</v>
      </c>
      <c r="G4" s="53" t="s">
        <v>633</v>
      </c>
      <c r="H4" s="53" t="s">
        <v>634</v>
      </c>
      <c r="I4" s="55" t="s">
        <v>635</v>
      </c>
      <c r="J4" s="112" t="s">
        <v>651</v>
      </c>
      <c r="K4" s="113" t="s">
        <v>653</v>
      </c>
    </row>
    <row r="5" spans="1:11" s="33" customFormat="1" x14ac:dyDescent="0.35">
      <c r="A5" s="125">
        <v>42095</v>
      </c>
      <c r="B5" s="96">
        <v>41.06</v>
      </c>
      <c r="C5" s="96">
        <v>43.11</v>
      </c>
      <c r="D5" s="96">
        <v>2.1</v>
      </c>
      <c r="E5" s="96">
        <v>2.1800000000000002</v>
      </c>
      <c r="F5" s="96">
        <v>0.81</v>
      </c>
      <c r="G5" s="97">
        <v>0.12</v>
      </c>
      <c r="H5" s="97">
        <v>0.12</v>
      </c>
      <c r="J5" s="6"/>
      <c r="K5" s="6"/>
    </row>
    <row r="6" spans="1:11" s="33" customFormat="1" x14ac:dyDescent="0.35">
      <c r="A6" s="125">
        <v>42096</v>
      </c>
      <c r="B6" s="96">
        <v>41.08</v>
      </c>
      <c r="C6" s="96">
        <v>43.13</v>
      </c>
      <c r="D6" s="96">
        <v>2.1</v>
      </c>
      <c r="E6" s="96">
        <v>2.1800000000000002</v>
      </c>
      <c r="F6" s="96">
        <v>0.81</v>
      </c>
      <c r="G6" s="97">
        <v>0.12</v>
      </c>
      <c r="H6" s="97">
        <v>0.12</v>
      </c>
      <c r="J6" s="6"/>
      <c r="K6" s="6"/>
    </row>
    <row r="7" spans="1:11" s="33" customFormat="1" x14ac:dyDescent="0.35">
      <c r="A7" s="125">
        <v>42101</v>
      </c>
      <c r="B7" s="96">
        <v>41.08</v>
      </c>
      <c r="C7" s="96">
        <v>43.13</v>
      </c>
      <c r="D7" s="96">
        <v>2.1</v>
      </c>
      <c r="E7" s="96">
        <v>2.1800000000000002</v>
      </c>
      <c r="F7" s="96">
        <v>0.82</v>
      </c>
      <c r="G7" s="97">
        <v>0.12</v>
      </c>
      <c r="H7" s="97">
        <v>0.12</v>
      </c>
      <c r="J7" s="6"/>
      <c r="K7" s="6"/>
    </row>
    <row r="8" spans="1:11" s="33" customFormat="1" x14ac:dyDescent="0.35">
      <c r="A8" s="125">
        <v>42102</v>
      </c>
      <c r="B8" s="96">
        <v>41.08</v>
      </c>
      <c r="C8" s="96">
        <v>43.13</v>
      </c>
      <c r="D8" s="96">
        <v>2.1</v>
      </c>
      <c r="E8" s="96">
        <v>2.1800000000000002</v>
      </c>
      <c r="F8" s="96">
        <v>0.83</v>
      </c>
      <c r="G8" s="97">
        <v>0.12</v>
      </c>
      <c r="H8" s="97">
        <v>0.12</v>
      </c>
      <c r="J8" s="6"/>
      <c r="K8" s="6"/>
    </row>
    <row r="9" spans="1:11" s="33" customFormat="1" x14ac:dyDescent="0.35">
      <c r="A9" s="125">
        <v>42103</v>
      </c>
      <c r="B9" s="96">
        <v>41.09</v>
      </c>
      <c r="C9" s="96">
        <v>43.14</v>
      </c>
      <c r="D9" s="96">
        <v>2.1</v>
      </c>
      <c r="E9" s="96">
        <v>2.1800000000000002</v>
      </c>
      <c r="F9" s="96">
        <v>0.83</v>
      </c>
      <c r="G9" s="97">
        <v>0.12</v>
      </c>
      <c r="H9" s="97">
        <v>0.12</v>
      </c>
      <c r="J9" s="6"/>
      <c r="K9" s="6"/>
    </row>
    <row r="10" spans="1:11" s="33" customFormat="1" x14ac:dyDescent="0.35">
      <c r="A10" s="125">
        <v>42104</v>
      </c>
      <c r="B10" s="96">
        <v>41.09</v>
      </c>
      <c r="C10" s="96">
        <v>43.14</v>
      </c>
      <c r="D10" s="96">
        <v>2.1</v>
      </c>
      <c r="E10" s="96">
        <v>2.1800000000000002</v>
      </c>
      <c r="F10" s="96">
        <v>0.83</v>
      </c>
      <c r="G10" s="97">
        <v>0.12</v>
      </c>
      <c r="H10" s="97">
        <v>0.12</v>
      </c>
      <c r="J10" s="6"/>
      <c r="K10" s="6"/>
    </row>
    <row r="11" spans="1:11" s="33" customFormat="1" x14ac:dyDescent="0.35">
      <c r="A11" s="125">
        <v>42107</v>
      </c>
      <c r="B11" s="96">
        <v>41.11</v>
      </c>
      <c r="C11" s="96">
        <v>43.17</v>
      </c>
      <c r="D11" s="96">
        <v>2.1</v>
      </c>
      <c r="E11" s="96">
        <v>2.1800000000000002</v>
      </c>
      <c r="F11" s="96">
        <v>0.86</v>
      </c>
      <c r="G11" s="97">
        <v>0.12</v>
      </c>
      <c r="H11" s="97">
        <v>0.12</v>
      </c>
      <c r="J11" s="6"/>
      <c r="K11" s="6"/>
    </row>
    <row r="12" spans="1:11" s="33" customFormat="1" x14ac:dyDescent="0.35">
      <c r="A12" s="125">
        <v>42108</v>
      </c>
      <c r="B12" s="96">
        <v>41.11</v>
      </c>
      <c r="C12" s="96">
        <v>43.17</v>
      </c>
      <c r="D12" s="96">
        <v>2.1</v>
      </c>
      <c r="E12" s="96">
        <v>2.1800000000000002</v>
      </c>
      <c r="F12" s="96">
        <v>0.86</v>
      </c>
      <c r="G12" s="97">
        <v>0.12</v>
      </c>
      <c r="H12" s="97">
        <v>0.12</v>
      </c>
      <c r="J12" s="6"/>
      <c r="K12" s="6"/>
    </row>
    <row r="13" spans="1:11" s="33" customFormat="1" x14ac:dyDescent="0.35">
      <c r="A13" s="125">
        <v>42109</v>
      </c>
      <c r="B13" s="96">
        <v>41.12</v>
      </c>
      <c r="C13" s="96">
        <v>43.18</v>
      </c>
      <c r="D13" s="96">
        <v>2.1</v>
      </c>
      <c r="E13" s="96">
        <v>2.1800000000000002</v>
      </c>
      <c r="F13" s="96">
        <v>0.87</v>
      </c>
      <c r="G13" s="97">
        <v>0.12</v>
      </c>
      <c r="H13" s="97">
        <v>0.12</v>
      </c>
      <c r="J13" s="6"/>
      <c r="K13" s="6"/>
    </row>
    <row r="14" spans="1:11" s="33" customFormat="1" x14ac:dyDescent="0.35">
      <c r="A14" s="125">
        <v>42110</v>
      </c>
      <c r="B14" s="96">
        <v>41.12</v>
      </c>
      <c r="C14" s="96">
        <v>43.18</v>
      </c>
      <c r="D14" s="96">
        <v>2.1</v>
      </c>
      <c r="E14" s="96">
        <v>2.19</v>
      </c>
      <c r="F14" s="96">
        <v>0.87</v>
      </c>
      <c r="G14" s="97">
        <v>0.12</v>
      </c>
      <c r="H14" s="97">
        <v>0.12</v>
      </c>
      <c r="J14" s="6"/>
      <c r="K14" s="6"/>
    </row>
    <row r="15" spans="1:11" s="33" customFormat="1" x14ac:dyDescent="0.35">
      <c r="A15" s="125">
        <v>42111</v>
      </c>
      <c r="B15" s="96">
        <v>41.12</v>
      </c>
      <c r="C15" s="96">
        <v>43.18</v>
      </c>
      <c r="D15" s="96">
        <v>2.1</v>
      </c>
      <c r="E15" s="96">
        <v>2.19</v>
      </c>
      <c r="F15" s="96">
        <v>0.87</v>
      </c>
      <c r="G15" s="97">
        <v>0.12</v>
      </c>
      <c r="H15" s="97">
        <v>0.12</v>
      </c>
      <c r="J15" s="6"/>
      <c r="K15" s="6"/>
    </row>
    <row r="16" spans="1:11" s="33" customFormat="1" x14ac:dyDescent="0.35">
      <c r="A16" s="125">
        <v>42114</v>
      </c>
      <c r="B16" s="96">
        <v>41.12</v>
      </c>
      <c r="C16" s="96">
        <v>43.18</v>
      </c>
      <c r="D16" s="96">
        <v>2.1</v>
      </c>
      <c r="E16" s="96">
        <v>2.19</v>
      </c>
      <c r="F16" s="96">
        <v>0.88</v>
      </c>
      <c r="G16" s="97">
        <v>0.12</v>
      </c>
      <c r="H16" s="97">
        <v>0.12</v>
      </c>
      <c r="J16" s="6"/>
      <c r="K16" s="6"/>
    </row>
    <row r="17" spans="1:11" s="33" customFormat="1" x14ac:dyDescent="0.35">
      <c r="A17" s="125">
        <v>42115</v>
      </c>
      <c r="B17" s="96">
        <v>41.12</v>
      </c>
      <c r="C17" s="96">
        <v>43.18</v>
      </c>
      <c r="D17" s="96">
        <v>2.11</v>
      </c>
      <c r="E17" s="96">
        <v>2.19</v>
      </c>
      <c r="F17" s="96">
        <v>0.88</v>
      </c>
      <c r="G17" s="97">
        <v>0.12</v>
      </c>
      <c r="H17" s="97">
        <v>0.12</v>
      </c>
      <c r="J17" s="6"/>
      <c r="K17" s="6"/>
    </row>
    <row r="18" spans="1:11" s="33" customFormat="1" x14ac:dyDescent="0.35">
      <c r="A18" s="125">
        <v>42116</v>
      </c>
      <c r="B18" s="96">
        <v>41.13</v>
      </c>
      <c r="C18" s="96">
        <v>43.19</v>
      </c>
      <c r="D18" s="96">
        <v>2.1</v>
      </c>
      <c r="E18" s="96">
        <v>2.19</v>
      </c>
      <c r="F18" s="96">
        <v>0.88</v>
      </c>
      <c r="G18" s="97">
        <v>0.12</v>
      </c>
      <c r="H18" s="97">
        <v>0.12</v>
      </c>
      <c r="J18" s="6"/>
      <c r="K18" s="6"/>
    </row>
    <row r="19" spans="1:11" s="33" customFormat="1" x14ac:dyDescent="0.35">
      <c r="A19" s="125">
        <v>42117</v>
      </c>
      <c r="B19" s="96">
        <v>41.13</v>
      </c>
      <c r="C19" s="96">
        <v>43.19</v>
      </c>
      <c r="D19" s="96">
        <v>2.1</v>
      </c>
      <c r="E19" s="96">
        <v>2.19</v>
      </c>
      <c r="F19" s="96">
        <v>0.89</v>
      </c>
      <c r="G19" s="97">
        <v>0.12</v>
      </c>
      <c r="H19" s="97">
        <v>0.12</v>
      </c>
      <c r="J19" s="6"/>
      <c r="K19" s="6"/>
    </row>
    <row r="20" spans="1:11" s="33" customFormat="1" x14ac:dyDescent="0.35">
      <c r="A20" s="125">
        <v>42118</v>
      </c>
      <c r="B20" s="96">
        <v>41.13</v>
      </c>
      <c r="C20" s="96">
        <v>43.19</v>
      </c>
      <c r="D20" s="96">
        <v>2.1</v>
      </c>
      <c r="E20" s="96">
        <v>2.19</v>
      </c>
      <c r="F20" s="96">
        <v>0.89</v>
      </c>
      <c r="G20" s="97">
        <v>0.12</v>
      </c>
      <c r="H20" s="97">
        <v>0.12</v>
      </c>
      <c r="J20" s="6"/>
      <c r="K20" s="6"/>
    </row>
    <row r="21" spans="1:11" s="33" customFormat="1" x14ac:dyDescent="0.35">
      <c r="A21" s="125">
        <v>42121</v>
      </c>
      <c r="B21" s="96">
        <v>41.15</v>
      </c>
      <c r="C21" s="96">
        <v>43.21</v>
      </c>
      <c r="D21" s="96">
        <v>2.1</v>
      </c>
      <c r="E21" s="96">
        <v>2.19</v>
      </c>
      <c r="F21" s="96">
        <v>0.89</v>
      </c>
      <c r="G21" s="97">
        <v>0.12</v>
      </c>
      <c r="H21" s="97">
        <v>0.12</v>
      </c>
      <c r="J21" s="6"/>
      <c r="K21" s="6"/>
    </row>
    <row r="22" spans="1:11" s="33" customFormat="1" x14ac:dyDescent="0.35">
      <c r="A22" s="125">
        <v>42122</v>
      </c>
      <c r="B22" s="96">
        <v>41.15</v>
      </c>
      <c r="C22" s="96">
        <v>43.21</v>
      </c>
      <c r="D22" s="96">
        <v>2.1</v>
      </c>
      <c r="E22" s="96">
        <v>2.19</v>
      </c>
      <c r="F22" s="96">
        <v>0.9</v>
      </c>
      <c r="G22" s="97">
        <v>0.12</v>
      </c>
      <c r="H22" s="97">
        <v>0.12</v>
      </c>
      <c r="J22" s="6"/>
      <c r="K22" s="6"/>
    </row>
    <row r="23" spans="1:11" s="33" customFormat="1" x14ac:dyDescent="0.35">
      <c r="A23" s="125">
        <v>42123</v>
      </c>
      <c r="B23" s="96">
        <v>41.15</v>
      </c>
      <c r="C23" s="96">
        <v>43.21</v>
      </c>
      <c r="D23" s="96">
        <v>2.16</v>
      </c>
      <c r="E23" s="96">
        <v>2.25</v>
      </c>
      <c r="F23" s="96">
        <v>0.84</v>
      </c>
      <c r="G23" s="97">
        <v>0.12</v>
      </c>
      <c r="H23" s="97">
        <v>0.12</v>
      </c>
      <c r="J23" s="6"/>
      <c r="K23" s="6"/>
    </row>
    <row r="24" spans="1:11" s="33" customFormat="1" x14ac:dyDescent="0.35">
      <c r="A24" s="125">
        <v>42124</v>
      </c>
      <c r="B24" s="96">
        <v>41.17</v>
      </c>
      <c r="C24" s="96">
        <v>43.23</v>
      </c>
      <c r="D24" s="96">
        <v>2.16</v>
      </c>
      <c r="E24" s="96">
        <v>2.2400000000000002</v>
      </c>
      <c r="F24" s="96">
        <v>0.91</v>
      </c>
      <c r="G24" s="97">
        <v>0.12</v>
      </c>
      <c r="H24" s="97">
        <v>0.12</v>
      </c>
      <c r="J24" s="6"/>
      <c r="K24" s="6"/>
    </row>
    <row r="25" spans="1:11" s="33" customFormat="1" x14ac:dyDescent="0.35">
      <c r="A25" s="125">
        <v>42128</v>
      </c>
      <c r="B25" s="96">
        <v>41.18</v>
      </c>
      <c r="C25" s="96">
        <v>43.24</v>
      </c>
      <c r="D25" s="96">
        <v>2.16</v>
      </c>
      <c r="E25" s="96">
        <v>2.25</v>
      </c>
      <c r="F25" s="96">
        <v>0.92</v>
      </c>
      <c r="G25" s="97">
        <v>0.12</v>
      </c>
      <c r="H25" s="97">
        <v>0.12</v>
      </c>
      <c r="J25" s="6"/>
      <c r="K25" s="6"/>
    </row>
    <row r="26" spans="1:11" s="33" customFormat="1" x14ac:dyDescent="0.35">
      <c r="A26" s="125">
        <v>42129</v>
      </c>
      <c r="B26" s="96">
        <v>41.18</v>
      </c>
      <c r="C26" s="96">
        <v>43.24</v>
      </c>
      <c r="D26" s="96">
        <v>2.16</v>
      </c>
      <c r="E26" s="96">
        <v>2.25</v>
      </c>
      <c r="F26" s="96">
        <v>0.93</v>
      </c>
      <c r="G26" s="97">
        <v>0.12</v>
      </c>
      <c r="H26" s="97">
        <v>0.12</v>
      </c>
      <c r="J26" s="6"/>
      <c r="K26" s="6"/>
    </row>
    <row r="27" spans="1:11" s="33" customFormat="1" x14ac:dyDescent="0.35">
      <c r="A27" s="125">
        <v>42130</v>
      </c>
      <c r="B27" s="96">
        <v>41.18</v>
      </c>
      <c r="C27" s="96">
        <v>43.24</v>
      </c>
      <c r="D27" s="96">
        <v>2.16</v>
      </c>
      <c r="E27" s="96">
        <v>2.25</v>
      </c>
      <c r="F27" s="96">
        <v>0.93</v>
      </c>
      <c r="G27" s="97">
        <v>0.12</v>
      </c>
      <c r="H27" s="97">
        <v>0.12</v>
      </c>
      <c r="J27" s="6"/>
      <c r="K27" s="6"/>
    </row>
    <row r="28" spans="1:11" s="33" customFormat="1" x14ac:dyDescent="0.35">
      <c r="A28" s="125">
        <v>42131</v>
      </c>
      <c r="B28" s="96">
        <v>41.18</v>
      </c>
      <c r="C28" s="96">
        <v>43.24</v>
      </c>
      <c r="D28" s="96">
        <v>2.16</v>
      </c>
      <c r="E28" s="96">
        <v>2.25</v>
      </c>
      <c r="F28" s="96">
        <v>0.94</v>
      </c>
      <c r="G28" s="97">
        <v>0.13</v>
      </c>
      <c r="H28" s="97">
        <v>0.13</v>
      </c>
      <c r="J28" s="6"/>
      <c r="K28" s="6"/>
    </row>
    <row r="29" spans="1:11" s="33" customFormat="1" x14ac:dyDescent="0.35">
      <c r="A29" s="125">
        <v>42132</v>
      </c>
      <c r="B29" s="96">
        <v>41.18</v>
      </c>
      <c r="C29" s="96">
        <v>43.24</v>
      </c>
      <c r="D29" s="96">
        <v>2.16</v>
      </c>
      <c r="E29" s="96">
        <v>2.25</v>
      </c>
      <c r="F29" s="96">
        <v>0.94</v>
      </c>
      <c r="G29" s="97">
        <v>0.13</v>
      </c>
      <c r="H29" s="97">
        <v>0.13</v>
      </c>
      <c r="J29" s="6"/>
      <c r="K29" s="6"/>
    </row>
    <row r="30" spans="1:11" s="33" customFormat="1" x14ac:dyDescent="0.35">
      <c r="A30" s="125">
        <v>42135</v>
      </c>
      <c r="B30" s="96">
        <v>41.19</v>
      </c>
      <c r="C30" s="96">
        <v>43.25</v>
      </c>
      <c r="D30" s="96">
        <v>2.16</v>
      </c>
      <c r="E30" s="96">
        <v>2.25</v>
      </c>
      <c r="F30" s="96">
        <v>0.95</v>
      </c>
      <c r="G30" s="97">
        <v>0.13</v>
      </c>
      <c r="H30" s="97">
        <v>0.13</v>
      </c>
      <c r="J30" s="6"/>
      <c r="K30" s="6"/>
    </row>
    <row r="31" spans="1:11" s="33" customFormat="1" x14ac:dyDescent="0.35">
      <c r="A31" s="125">
        <v>42136</v>
      </c>
      <c r="B31" s="96">
        <v>41.2</v>
      </c>
      <c r="C31" s="96">
        <v>43.26</v>
      </c>
      <c r="D31" s="96">
        <v>2.16</v>
      </c>
      <c r="E31" s="96">
        <v>2.25</v>
      </c>
      <c r="F31" s="96">
        <v>0.95</v>
      </c>
      <c r="G31" s="97">
        <v>0.13</v>
      </c>
      <c r="H31" s="97">
        <v>0.13</v>
      </c>
      <c r="J31" s="6"/>
      <c r="K31" s="6"/>
    </row>
    <row r="32" spans="1:11" s="33" customFormat="1" x14ac:dyDescent="0.35">
      <c r="A32" s="125">
        <v>42137</v>
      </c>
      <c r="B32" s="96">
        <v>41.2</v>
      </c>
      <c r="C32" s="96">
        <v>43.26</v>
      </c>
      <c r="D32" s="96">
        <v>2.16</v>
      </c>
      <c r="E32" s="96">
        <v>2.2599999999999998</v>
      </c>
      <c r="F32" s="96">
        <v>0.96</v>
      </c>
      <c r="G32" s="97">
        <v>0.13</v>
      </c>
      <c r="H32" s="97">
        <v>0.13</v>
      </c>
      <c r="J32" s="6"/>
      <c r="K32" s="6"/>
    </row>
    <row r="33" spans="1:11" s="33" customFormat="1" x14ac:dyDescent="0.35">
      <c r="A33" s="125">
        <v>42139</v>
      </c>
      <c r="B33" s="96">
        <v>41.2</v>
      </c>
      <c r="C33" s="96">
        <v>43.26</v>
      </c>
      <c r="D33" s="96">
        <v>2.16</v>
      </c>
      <c r="E33" s="96">
        <v>2.2599999999999998</v>
      </c>
      <c r="F33" s="96">
        <v>0.96</v>
      </c>
      <c r="G33" s="97">
        <v>0.13</v>
      </c>
      <c r="H33" s="97">
        <v>0.13</v>
      </c>
      <c r="J33" s="6"/>
      <c r="K33" s="6"/>
    </row>
    <row r="34" spans="1:11" s="33" customFormat="1" x14ac:dyDescent="0.35">
      <c r="A34" s="125">
        <v>42142</v>
      </c>
      <c r="B34" s="96">
        <v>41.21</v>
      </c>
      <c r="C34" s="96">
        <v>43.27</v>
      </c>
      <c r="D34" s="96">
        <v>2.16</v>
      </c>
      <c r="E34" s="96">
        <v>2.2599999999999998</v>
      </c>
      <c r="F34" s="96">
        <v>0.99</v>
      </c>
      <c r="G34" s="97">
        <v>0.13</v>
      </c>
      <c r="H34" s="97">
        <v>0.13</v>
      </c>
      <c r="J34" s="6"/>
      <c r="K34" s="6"/>
    </row>
    <row r="35" spans="1:11" s="33" customFormat="1" x14ac:dyDescent="0.35">
      <c r="A35" s="125">
        <v>42143</v>
      </c>
      <c r="B35" s="96">
        <v>41.2</v>
      </c>
      <c r="C35" s="96">
        <v>43.26</v>
      </c>
      <c r="D35" s="96">
        <v>2.16</v>
      </c>
      <c r="E35" s="96">
        <v>2.2599999999999998</v>
      </c>
      <c r="F35" s="96">
        <v>0.99</v>
      </c>
      <c r="G35" s="97">
        <v>0.13</v>
      </c>
      <c r="H35" s="97">
        <v>0.13</v>
      </c>
      <c r="J35" s="6"/>
      <c r="K35" s="6"/>
    </row>
    <row r="36" spans="1:11" s="33" customFormat="1" x14ac:dyDescent="0.35">
      <c r="A36" s="125">
        <v>42144</v>
      </c>
      <c r="B36" s="96">
        <v>41.21</v>
      </c>
      <c r="C36" s="96">
        <v>43.27</v>
      </c>
      <c r="D36" s="96">
        <v>2.16</v>
      </c>
      <c r="E36" s="96">
        <v>2.2599999999999998</v>
      </c>
      <c r="F36" s="96">
        <v>1</v>
      </c>
      <c r="G36" s="97">
        <v>0.13</v>
      </c>
      <c r="H36" s="97">
        <v>0.13</v>
      </c>
      <c r="J36" s="6"/>
      <c r="K36" s="6"/>
    </row>
    <row r="37" spans="1:11" s="33" customFormat="1" x14ac:dyDescent="0.35">
      <c r="A37" s="125">
        <v>42145</v>
      </c>
      <c r="B37" s="96">
        <v>41.22</v>
      </c>
      <c r="C37" s="96">
        <v>43.28</v>
      </c>
      <c r="D37" s="96">
        <v>2.16</v>
      </c>
      <c r="E37" s="96">
        <v>2.2599999999999998</v>
      </c>
      <c r="F37" s="96">
        <v>1</v>
      </c>
      <c r="G37" s="97">
        <v>0.13</v>
      </c>
      <c r="H37" s="97">
        <v>0.13</v>
      </c>
      <c r="J37" s="6"/>
      <c r="K37" s="6"/>
    </row>
    <row r="38" spans="1:11" s="33" customFormat="1" x14ac:dyDescent="0.35">
      <c r="A38" s="125">
        <v>42146</v>
      </c>
      <c r="B38" s="96">
        <v>41.22</v>
      </c>
      <c r="C38" s="96">
        <v>43.28</v>
      </c>
      <c r="D38" s="96">
        <v>2.16</v>
      </c>
      <c r="E38" s="96">
        <v>2.2599999999999998</v>
      </c>
      <c r="F38" s="96">
        <v>1.01</v>
      </c>
      <c r="G38" s="97">
        <v>0.13</v>
      </c>
      <c r="H38" s="97">
        <v>0.13</v>
      </c>
      <c r="J38" s="6"/>
      <c r="K38" s="6"/>
    </row>
    <row r="39" spans="1:11" s="33" customFormat="1" x14ac:dyDescent="0.35">
      <c r="A39" s="125">
        <v>42150</v>
      </c>
      <c r="B39" s="96">
        <v>41.23</v>
      </c>
      <c r="C39" s="96">
        <v>43.29</v>
      </c>
      <c r="D39" s="96">
        <v>2.17</v>
      </c>
      <c r="E39" s="96">
        <v>2.27</v>
      </c>
      <c r="F39" s="96">
        <v>1.02</v>
      </c>
      <c r="G39" s="97">
        <v>0.13</v>
      </c>
      <c r="H39" s="97">
        <v>0.13</v>
      </c>
      <c r="J39" s="6"/>
      <c r="K39" s="6"/>
    </row>
    <row r="40" spans="1:11" s="33" customFormat="1" x14ac:dyDescent="0.35">
      <c r="A40" s="125">
        <v>42151</v>
      </c>
      <c r="B40" s="96">
        <v>41.24</v>
      </c>
      <c r="C40" s="96">
        <v>43.3</v>
      </c>
      <c r="D40" s="96">
        <v>2.16</v>
      </c>
      <c r="E40" s="96">
        <v>2.2599999999999998</v>
      </c>
      <c r="F40" s="96">
        <v>1.03</v>
      </c>
      <c r="G40" s="97">
        <v>0.13</v>
      </c>
      <c r="H40" s="97">
        <v>0.13</v>
      </c>
      <c r="J40" s="6"/>
      <c r="K40" s="6"/>
    </row>
    <row r="41" spans="1:11" s="33" customFormat="1" x14ac:dyDescent="0.35">
      <c r="A41" s="125">
        <v>42152</v>
      </c>
      <c r="B41" s="96">
        <v>41.3</v>
      </c>
      <c r="C41" s="96">
        <v>43.37</v>
      </c>
      <c r="D41" s="96">
        <v>2.14</v>
      </c>
      <c r="E41" s="96">
        <v>2.2400000000000002</v>
      </c>
      <c r="F41" s="96">
        <v>0.98</v>
      </c>
      <c r="G41" s="97">
        <v>0.13</v>
      </c>
      <c r="H41" s="97">
        <v>0.13</v>
      </c>
      <c r="J41" s="6"/>
      <c r="K41" s="6"/>
    </row>
    <row r="42" spans="1:11" s="33" customFormat="1" x14ac:dyDescent="0.35">
      <c r="A42" s="125">
        <v>42153</v>
      </c>
      <c r="B42" s="96">
        <v>41.31</v>
      </c>
      <c r="C42" s="96">
        <v>43.38</v>
      </c>
      <c r="D42" s="96">
        <v>2.14</v>
      </c>
      <c r="E42" s="96">
        <v>2.2400000000000002</v>
      </c>
      <c r="F42" s="96">
        <v>1</v>
      </c>
      <c r="G42" s="97">
        <v>0.13</v>
      </c>
      <c r="H42" s="97">
        <v>0.13</v>
      </c>
      <c r="J42" s="6"/>
      <c r="K42" s="6"/>
    </row>
    <row r="43" spans="1:11" s="33" customFormat="1" x14ac:dyDescent="0.35">
      <c r="A43" s="125">
        <v>42156</v>
      </c>
      <c r="B43" s="101">
        <v>41.31</v>
      </c>
      <c r="C43" s="101">
        <v>43.38</v>
      </c>
      <c r="D43" s="101">
        <v>2.14</v>
      </c>
      <c r="E43" s="101">
        <v>2.2400000000000002</v>
      </c>
      <c r="F43" s="101">
        <v>1</v>
      </c>
      <c r="G43" s="101">
        <v>0.13</v>
      </c>
      <c r="H43" s="101">
        <v>0.13</v>
      </c>
      <c r="J43" s="6"/>
      <c r="K43" s="6"/>
    </row>
    <row r="44" spans="1:11" s="33" customFormat="1" x14ac:dyDescent="0.35">
      <c r="A44" s="125">
        <v>42157</v>
      </c>
      <c r="B44" s="101">
        <v>41.31</v>
      </c>
      <c r="C44" s="101">
        <v>43.38</v>
      </c>
      <c r="D44" s="101">
        <v>2.14</v>
      </c>
      <c r="E44" s="101">
        <v>2.2400000000000002</v>
      </c>
      <c r="F44" s="101">
        <v>1.01</v>
      </c>
      <c r="G44" s="101">
        <v>0.13</v>
      </c>
      <c r="H44" s="101">
        <v>0.13</v>
      </c>
      <c r="J44" s="6"/>
      <c r="K44" s="6"/>
    </row>
    <row r="45" spans="1:11" s="33" customFormat="1" x14ac:dyDescent="0.35">
      <c r="A45" s="125">
        <v>42158</v>
      </c>
      <c r="B45" s="101">
        <v>41.31</v>
      </c>
      <c r="C45" s="101">
        <v>43.38</v>
      </c>
      <c r="D45" s="101">
        <v>2.14</v>
      </c>
      <c r="E45" s="101">
        <v>2.2400000000000002</v>
      </c>
      <c r="F45" s="101">
        <v>1.01</v>
      </c>
      <c r="G45" s="101">
        <v>0.13</v>
      </c>
      <c r="H45" s="101">
        <v>0.13</v>
      </c>
      <c r="J45" s="6"/>
      <c r="K45" s="6"/>
    </row>
    <row r="46" spans="1:11" s="33" customFormat="1" x14ac:dyDescent="0.35">
      <c r="A46" s="125">
        <v>42160</v>
      </c>
      <c r="B46" s="101">
        <v>41.32</v>
      </c>
      <c r="C46" s="101">
        <v>43.39</v>
      </c>
      <c r="D46" s="101">
        <v>2.14</v>
      </c>
      <c r="E46" s="101">
        <v>2.25</v>
      </c>
      <c r="F46" s="101">
        <v>1.02</v>
      </c>
      <c r="G46" s="101">
        <v>0.13</v>
      </c>
      <c r="H46" s="101">
        <v>0.13</v>
      </c>
      <c r="J46" s="6"/>
      <c r="K46" s="6"/>
    </row>
    <row r="47" spans="1:11" x14ac:dyDescent="0.35">
      <c r="A47" s="125">
        <v>42163</v>
      </c>
      <c r="B47" s="101">
        <v>41.32</v>
      </c>
      <c r="C47" s="101">
        <v>43.39</v>
      </c>
      <c r="D47" s="101">
        <v>2.15</v>
      </c>
      <c r="E47" s="101">
        <v>2.25</v>
      </c>
      <c r="F47" s="101">
        <v>1.03</v>
      </c>
      <c r="G47" s="101">
        <v>0.13</v>
      </c>
      <c r="H47" s="101">
        <v>0.13</v>
      </c>
    </row>
    <row r="48" spans="1:11" x14ac:dyDescent="0.35">
      <c r="A48" s="125">
        <v>42164</v>
      </c>
      <c r="B48" s="101">
        <v>41.32</v>
      </c>
      <c r="C48" s="101">
        <v>43.39</v>
      </c>
      <c r="D48" s="101">
        <v>2.14</v>
      </c>
      <c r="E48" s="101">
        <v>2.25</v>
      </c>
      <c r="F48" s="101">
        <v>1.03</v>
      </c>
      <c r="G48" s="101">
        <v>0.13</v>
      </c>
      <c r="H48" s="101">
        <v>0.13</v>
      </c>
    </row>
    <row r="49" spans="1:9" x14ac:dyDescent="0.35">
      <c r="A49" s="125">
        <v>42165</v>
      </c>
      <c r="B49" s="101">
        <v>41.33</v>
      </c>
      <c r="C49" s="101">
        <v>43.4</v>
      </c>
      <c r="D49" s="101">
        <v>2.14</v>
      </c>
      <c r="E49" s="101">
        <v>2.25</v>
      </c>
      <c r="F49" s="101">
        <v>1.03</v>
      </c>
      <c r="G49" s="101">
        <v>0.13</v>
      </c>
      <c r="H49" s="101">
        <v>0.13</v>
      </c>
    </row>
    <row r="50" spans="1:9" x14ac:dyDescent="0.35">
      <c r="A50" s="125">
        <v>42166</v>
      </c>
      <c r="B50" s="101">
        <v>41.33</v>
      </c>
      <c r="C50" s="101">
        <v>43.4</v>
      </c>
      <c r="D50" s="101">
        <v>2.15</v>
      </c>
      <c r="E50" s="101">
        <v>2.25</v>
      </c>
      <c r="F50" s="101">
        <v>1.05</v>
      </c>
      <c r="G50" s="101">
        <v>0.13</v>
      </c>
      <c r="H50" s="101">
        <v>0.13</v>
      </c>
    </row>
    <row r="51" spans="1:9" x14ac:dyDescent="0.35">
      <c r="A51" s="125">
        <v>42167</v>
      </c>
      <c r="B51" s="101">
        <v>41.34</v>
      </c>
      <c r="C51" s="101">
        <v>43.41</v>
      </c>
      <c r="D51" s="101">
        <v>2.15</v>
      </c>
      <c r="E51" s="101">
        <v>2.2599999999999998</v>
      </c>
      <c r="F51" s="101">
        <v>1.06</v>
      </c>
      <c r="G51" s="101">
        <v>0.13</v>
      </c>
      <c r="H51" s="101">
        <v>0.13</v>
      </c>
    </row>
    <row r="52" spans="1:9" x14ac:dyDescent="0.35">
      <c r="A52" s="125">
        <v>42170</v>
      </c>
      <c r="B52" s="101">
        <v>40.75</v>
      </c>
      <c r="C52" s="101">
        <v>42.79</v>
      </c>
      <c r="D52" s="101">
        <v>2.2599999999999998</v>
      </c>
      <c r="E52" s="101">
        <v>2.29</v>
      </c>
      <c r="F52" s="101">
        <v>0.18</v>
      </c>
      <c r="G52" s="101">
        <v>0.02</v>
      </c>
      <c r="H52" s="101">
        <v>0.02</v>
      </c>
      <c r="I52" s="48">
        <v>0.6</v>
      </c>
    </row>
    <row r="53" spans="1:9" x14ac:dyDescent="0.35">
      <c r="A53" s="125">
        <v>42171</v>
      </c>
      <c r="B53" s="101">
        <v>40.75</v>
      </c>
      <c r="C53" s="101">
        <v>42.79</v>
      </c>
      <c r="D53" s="101">
        <v>2.2599999999999998</v>
      </c>
      <c r="E53" s="101">
        <v>2.29</v>
      </c>
      <c r="F53" s="101">
        <v>0.18</v>
      </c>
      <c r="G53" s="101">
        <v>0.02</v>
      </c>
      <c r="H53" s="101">
        <v>0.02</v>
      </c>
    </row>
    <row r="54" spans="1:9" x14ac:dyDescent="0.35">
      <c r="A54" s="125">
        <v>42172</v>
      </c>
      <c r="B54" s="101">
        <v>40.75</v>
      </c>
      <c r="C54" s="101">
        <v>42.79</v>
      </c>
      <c r="D54" s="101">
        <v>2.2599999999999998</v>
      </c>
      <c r="E54" s="101">
        <v>2.29</v>
      </c>
      <c r="F54" s="101">
        <v>0.19</v>
      </c>
      <c r="G54" s="101">
        <v>0.02</v>
      </c>
      <c r="H54" s="101">
        <v>0.02</v>
      </c>
    </row>
    <row r="55" spans="1:9" x14ac:dyDescent="0.35">
      <c r="A55" s="125">
        <v>42173</v>
      </c>
      <c r="B55" s="101">
        <v>40.75</v>
      </c>
      <c r="C55" s="101">
        <v>42.79</v>
      </c>
      <c r="D55" s="101">
        <v>2.2599999999999998</v>
      </c>
      <c r="E55" s="101">
        <v>2.2999999999999998</v>
      </c>
      <c r="F55" s="101">
        <v>0.18</v>
      </c>
      <c r="G55" s="101">
        <v>0.02</v>
      </c>
      <c r="H55" s="101">
        <v>0.02</v>
      </c>
    </row>
    <row r="56" spans="1:9" x14ac:dyDescent="0.35">
      <c r="A56" s="125">
        <v>42174</v>
      </c>
      <c r="B56" s="101">
        <v>40.76</v>
      </c>
      <c r="C56" s="101">
        <v>42.8</v>
      </c>
      <c r="D56" s="101">
        <v>2.2599999999999998</v>
      </c>
      <c r="E56" s="101">
        <v>2.2999999999999998</v>
      </c>
      <c r="F56" s="101">
        <v>0.18</v>
      </c>
      <c r="G56" s="101">
        <v>0.02</v>
      </c>
      <c r="H56" s="101">
        <v>0.02</v>
      </c>
    </row>
    <row r="57" spans="1:9" x14ac:dyDescent="0.35">
      <c r="A57" s="125">
        <v>42177</v>
      </c>
      <c r="B57" s="101">
        <v>40.76</v>
      </c>
      <c r="C57" s="101">
        <v>42.8</v>
      </c>
      <c r="D57" s="101">
        <v>2.25</v>
      </c>
      <c r="E57" s="101">
        <v>2.29</v>
      </c>
      <c r="F57" s="101">
        <v>0.21</v>
      </c>
      <c r="G57" s="101">
        <v>0.02</v>
      </c>
      <c r="H57" s="101">
        <v>0.02</v>
      </c>
    </row>
    <row r="58" spans="1:9" x14ac:dyDescent="0.35">
      <c r="A58" s="125">
        <v>42178</v>
      </c>
      <c r="B58" s="101">
        <v>40.770000000000003</v>
      </c>
      <c r="C58" s="101">
        <v>42.81</v>
      </c>
      <c r="D58" s="101">
        <v>2.25</v>
      </c>
      <c r="E58" s="101">
        <v>2.29</v>
      </c>
      <c r="F58" s="101">
        <v>0.21</v>
      </c>
      <c r="G58" s="101">
        <v>0.02</v>
      </c>
      <c r="H58" s="101">
        <v>0.02</v>
      </c>
    </row>
    <row r="59" spans="1:9" x14ac:dyDescent="0.35">
      <c r="A59" s="125">
        <v>42179</v>
      </c>
      <c r="B59" s="101">
        <v>40.770000000000003</v>
      </c>
      <c r="C59" s="101">
        <v>42.81</v>
      </c>
      <c r="D59" s="101">
        <v>2.25</v>
      </c>
      <c r="E59" s="101">
        <v>2.29</v>
      </c>
      <c r="F59" s="101">
        <v>0.21</v>
      </c>
      <c r="G59" s="101">
        <v>0.02</v>
      </c>
      <c r="H59" s="101">
        <v>0.02</v>
      </c>
    </row>
    <row r="60" spans="1:9" x14ac:dyDescent="0.35">
      <c r="A60" s="125">
        <v>42180</v>
      </c>
      <c r="B60" s="101">
        <v>40.770000000000003</v>
      </c>
      <c r="C60" s="101">
        <v>42.81</v>
      </c>
      <c r="D60" s="101">
        <v>2.25</v>
      </c>
      <c r="E60" s="101">
        <v>2.29</v>
      </c>
      <c r="F60" s="101">
        <v>0.22</v>
      </c>
      <c r="G60" s="101">
        <v>0.02</v>
      </c>
      <c r="H60" s="101">
        <v>0.02</v>
      </c>
    </row>
    <row r="61" spans="1:9" x14ac:dyDescent="0.35">
      <c r="A61" s="125">
        <v>42181</v>
      </c>
      <c r="B61" s="101">
        <v>40.770000000000003</v>
      </c>
      <c r="C61" s="101">
        <v>42.81</v>
      </c>
      <c r="D61" s="101">
        <v>2.2599999999999998</v>
      </c>
      <c r="E61" s="101">
        <v>2.29</v>
      </c>
      <c r="F61" s="101">
        <v>0.18</v>
      </c>
      <c r="G61" s="101">
        <v>0.02</v>
      </c>
      <c r="H61" s="101">
        <v>0.02</v>
      </c>
    </row>
    <row r="62" spans="1:9" x14ac:dyDescent="0.35">
      <c r="A62" s="125">
        <v>42184</v>
      </c>
      <c r="B62" s="101">
        <v>40.78</v>
      </c>
      <c r="C62" s="101">
        <v>42.82</v>
      </c>
      <c r="D62" s="101">
        <v>2.25</v>
      </c>
      <c r="E62" s="101">
        <v>2.29</v>
      </c>
      <c r="F62" s="101">
        <v>0.2</v>
      </c>
      <c r="G62" s="101">
        <v>0.02</v>
      </c>
      <c r="H62" s="101">
        <v>0.02</v>
      </c>
    </row>
    <row r="63" spans="1:9" x14ac:dyDescent="0.35">
      <c r="A63" s="125">
        <v>42185</v>
      </c>
      <c r="B63" s="101">
        <v>40.79</v>
      </c>
      <c r="C63" s="101">
        <v>42.83</v>
      </c>
      <c r="D63" s="101">
        <v>2.2599999999999998</v>
      </c>
      <c r="E63" s="101">
        <v>2.29</v>
      </c>
      <c r="F63" s="101">
        <v>0.18</v>
      </c>
      <c r="G63" s="101">
        <v>0.02</v>
      </c>
      <c r="H63" s="101">
        <v>0.02</v>
      </c>
    </row>
    <row r="64" spans="1:9" x14ac:dyDescent="0.35">
      <c r="A64" s="125">
        <v>42186</v>
      </c>
      <c r="B64" s="101">
        <v>40.79</v>
      </c>
      <c r="C64" s="101">
        <v>42.83</v>
      </c>
      <c r="D64" s="101">
        <v>2.2599999999999998</v>
      </c>
      <c r="E64" s="101">
        <v>2.29</v>
      </c>
      <c r="F64" s="101">
        <v>0.18</v>
      </c>
      <c r="G64" s="101">
        <v>0.02</v>
      </c>
      <c r="H64" s="101">
        <v>0.02</v>
      </c>
    </row>
    <row r="65" spans="1:8" x14ac:dyDescent="0.35">
      <c r="A65" s="125">
        <v>42187</v>
      </c>
      <c r="B65" s="101">
        <v>40.799999999999997</v>
      </c>
      <c r="C65" s="101">
        <v>42.84</v>
      </c>
      <c r="D65" s="101">
        <v>2.2599999999999998</v>
      </c>
      <c r="E65" s="101">
        <v>2.29</v>
      </c>
      <c r="F65" s="101">
        <v>0.19</v>
      </c>
      <c r="G65" s="101">
        <v>0.02</v>
      </c>
      <c r="H65" s="101">
        <v>0.02</v>
      </c>
    </row>
    <row r="66" spans="1:8" x14ac:dyDescent="0.35">
      <c r="A66" s="125">
        <v>42188</v>
      </c>
      <c r="B66" s="101">
        <v>40.799999999999997</v>
      </c>
      <c r="C66" s="101">
        <v>42.84</v>
      </c>
      <c r="D66" s="101">
        <v>2.2599999999999998</v>
      </c>
      <c r="E66" s="101">
        <v>2.29</v>
      </c>
      <c r="F66" s="101">
        <v>0.19</v>
      </c>
      <c r="G66" s="101">
        <v>0.03</v>
      </c>
      <c r="H66" s="101">
        <v>0.03</v>
      </c>
    </row>
    <row r="67" spans="1:8" x14ac:dyDescent="0.35">
      <c r="A67" s="125">
        <v>42191</v>
      </c>
      <c r="B67" s="101">
        <v>40.799999999999997</v>
      </c>
      <c r="C67" s="101">
        <v>42.84</v>
      </c>
      <c r="D67" s="101">
        <v>2.2599999999999998</v>
      </c>
      <c r="E67" s="101">
        <v>2.29</v>
      </c>
      <c r="F67" s="101">
        <v>0.2</v>
      </c>
      <c r="G67" s="101">
        <v>0.03</v>
      </c>
      <c r="H67" s="101">
        <v>0.03</v>
      </c>
    </row>
    <row r="68" spans="1:8" x14ac:dyDescent="0.35">
      <c r="A68" s="125">
        <v>42192</v>
      </c>
      <c r="B68" s="101">
        <v>40.799999999999997</v>
      </c>
      <c r="C68" s="101">
        <v>42.84</v>
      </c>
      <c r="D68" s="101">
        <v>2.2599999999999998</v>
      </c>
      <c r="E68" s="101">
        <v>2.2999999999999998</v>
      </c>
      <c r="F68" s="101">
        <v>0.2</v>
      </c>
      <c r="G68" s="101">
        <v>0.03</v>
      </c>
      <c r="H68" s="101">
        <v>0.03</v>
      </c>
    </row>
    <row r="69" spans="1:8" x14ac:dyDescent="0.35">
      <c r="A69" s="125">
        <v>42193</v>
      </c>
      <c r="B69" s="101">
        <v>40.81</v>
      </c>
      <c r="C69" s="101">
        <v>42.85</v>
      </c>
      <c r="D69" s="101">
        <v>2.25</v>
      </c>
      <c r="E69" s="101">
        <v>2.29</v>
      </c>
      <c r="F69" s="101">
        <v>0.21</v>
      </c>
      <c r="G69" s="101">
        <v>0.03</v>
      </c>
      <c r="H69" s="101">
        <v>0.03</v>
      </c>
    </row>
    <row r="70" spans="1:8" x14ac:dyDescent="0.35">
      <c r="A70" s="125">
        <v>42194</v>
      </c>
      <c r="B70" s="102">
        <v>40.81</v>
      </c>
      <c r="C70" s="102">
        <v>42.85</v>
      </c>
      <c r="D70" s="102">
        <v>2.2599999999999998</v>
      </c>
      <c r="E70" s="102">
        <v>2.29</v>
      </c>
      <c r="F70" s="102">
        <v>0.21</v>
      </c>
      <c r="G70" s="103">
        <v>0.03</v>
      </c>
      <c r="H70" s="103">
        <v>0.03</v>
      </c>
    </row>
    <row r="71" spans="1:8" x14ac:dyDescent="0.35">
      <c r="A71" s="125">
        <v>42195</v>
      </c>
      <c r="B71" s="102">
        <v>40.81</v>
      </c>
      <c r="C71" s="102">
        <v>42.85</v>
      </c>
      <c r="D71" s="102">
        <v>2.2599999999999998</v>
      </c>
      <c r="E71" s="102">
        <v>2.29</v>
      </c>
      <c r="F71" s="102">
        <v>0.21</v>
      </c>
      <c r="G71" s="103">
        <v>0.03</v>
      </c>
      <c r="H71" s="103">
        <v>0.03</v>
      </c>
    </row>
    <row r="72" spans="1:8" x14ac:dyDescent="0.35">
      <c r="A72" s="125">
        <v>42198</v>
      </c>
      <c r="B72" s="102">
        <v>40.81</v>
      </c>
      <c r="C72" s="102">
        <v>42.85</v>
      </c>
      <c r="D72" s="102">
        <v>2.2599999999999998</v>
      </c>
      <c r="E72" s="102">
        <v>2.2999999999999998</v>
      </c>
      <c r="F72" s="102">
        <v>0.22</v>
      </c>
      <c r="G72" s="103">
        <v>0.03</v>
      </c>
      <c r="H72" s="103">
        <v>0.03</v>
      </c>
    </row>
    <row r="73" spans="1:8" x14ac:dyDescent="0.35">
      <c r="A73" s="125">
        <v>42199</v>
      </c>
      <c r="B73" s="102">
        <v>40.82</v>
      </c>
      <c r="C73" s="102">
        <v>42.86</v>
      </c>
      <c r="D73" s="102">
        <v>2.2599999999999998</v>
      </c>
      <c r="E73" s="102">
        <v>2.29</v>
      </c>
      <c r="F73" s="102">
        <v>0.22</v>
      </c>
      <c r="G73" s="103">
        <v>0.03</v>
      </c>
      <c r="H73" s="103">
        <v>0.03</v>
      </c>
    </row>
    <row r="74" spans="1:8" x14ac:dyDescent="0.35">
      <c r="A74" s="125">
        <v>42200</v>
      </c>
      <c r="B74" s="102">
        <v>40.82</v>
      </c>
      <c r="C74" s="102">
        <v>42.86</v>
      </c>
      <c r="D74" s="102">
        <v>2.2599999999999998</v>
      </c>
      <c r="E74" s="102">
        <v>2.29</v>
      </c>
      <c r="F74" s="102">
        <v>0.23</v>
      </c>
      <c r="G74" s="103">
        <v>0.03</v>
      </c>
      <c r="H74" s="103">
        <v>0.03</v>
      </c>
    </row>
    <row r="75" spans="1:8" x14ac:dyDescent="0.35">
      <c r="A75" s="125">
        <v>42201</v>
      </c>
      <c r="B75" s="102">
        <v>40.83</v>
      </c>
      <c r="C75" s="102">
        <v>42.87</v>
      </c>
      <c r="D75" s="102">
        <v>2.2599999999999998</v>
      </c>
      <c r="E75" s="102">
        <v>2.29</v>
      </c>
      <c r="F75" s="102">
        <v>0.22</v>
      </c>
      <c r="G75" s="103">
        <v>0.03</v>
      </c>
      <c r="H75" s="103">
        <v>0.03</v>
      </c>
    </row>
    <row r="76" spans="1:8" x14ac:dyDescent="0.35">
      <c r="A76" s="125">
        <v>42202</v>
      </c>
      <c r="B76" s="102">
        <v>40.83</v>
      </c>
      <c r="C76" s="102">
        <v>42.87</v>
      </c>
      <c r="D76" s="102">
        <v>2.2599999999999998</v>
      </c>
      <c r="E76" s="102">
        <v>2.29</v>
      </c>
      <c r="F76" s="102">
        <v>0.22</v>
      </c>
      <c r="G76" s="103">
        <v>0.03</v>
      </c>
      <c r="H76" s="103">
        <v>0.03</v>
      </c>
    </row>
    <row r="77" spans="1:8" x14ac:dyDescent="0.35">
      <c r="A77" s="125">
        <v>42205</v>
      </c>
      <c r="B77" s="102">
        <v>40.840000000000003</v>
      </c>
      <c r="C77" s="102">
        <v>42.88</v>
      </c>
      <c r="D77" s="102">
        <v>2.25</v>
      </c>
      <c r="E77" s="102">
        <v>2.29</v>
      </c>
      <c r="F77" s="102">
        <v>0.23</v>
      </c>
      <c r="G77" s="103">
        <v>0.03</v>
      </c>
      <c r="H77" s="103">
        <v>0.03</v>
      </c>
    </row>
    <row r="78" spans="1:8" x14ac:dyDescent="0.35">
      <c r="A78" s="125">
        <v>42206</v>
      </c>
      <c r="B78" s="102">
        <v>40.840000000000003</v>
      </c>
      <c r="C78" s="102">
        <v>42.88</v>
      </c>
      <c r="D78" s="102">
        <v>2.25</v>
      </c>
      <c r="E78" s="102">
        <v>2.29</v>
      </c>
      <c r="F78" s="102">
        <v>0.23</v>
      </c>
      <c r="G78" s="103">
        <v>0.03</v>
      </c>
      <c r="H78" s="103">
        <v>0.03</v>
      </c>
    </row>
    <row r="79" spans="1:8" x14ac:dyDescent="0.35">
      <c r="A79" s="125">
        <v>42207</v>
      </c>
      <c r="B79" s="102">
        <v>40.840000000000003</v>
      </c>
      <c r="C79" s="102">
        <v>42.88</v>
      </c>
      <c r="D79" s="102">
        <v>2.25</v>
      </c>
      <c r="E79" s="102">
        <v>2.29</v>
      </c>
      <c r="F79" s="102">
        <v>0.23</v>
      </c>
      <c r="G79" s="103">
        <v>0.03</v>
      </c>
      <c r="H79" s="103">
        <v>0.03</v>
      </c>
    </row>
    <row r="80" spans="1:8" x14ac:dyDescent="0.35">
      <c r="A80" s="125">
        <v>42208</v>
      </c>
      <c r="B80" s="102">
        <v>40.85</v>
      </c>
      <c r="C80" s="102">
        <v>42.89</v>
      </c>
      <c r="D80" s="102">
        <v>2.2599999999999998</v>
      </c>
      <c r="E80" s="102">
        <v>2.29</v>
      </c>
      <c r="F80" s="102">
        <v>0.23</v>
      </c>
      <c r="G80" s="103">
        <v>0.03</v>
      </c>
      <c r="H80" s="103">
        <v>0.03</v>
      </c>
    </row>
    <row r="81" spans="1:8" x14ac:dyDescent="0.35">
      <c r="A81" s="125">
        <v>42209</v>
      </c>
      <c r="B81" s="102">
        <v>40.85</v>
      </c>
      <c r="C81" s="102">
        <v>42.89</v>
      </c>
      <c r="D81" s="102">
        <v>2.2599999999999998</v>
      </c>
      <c r="E81" s="102">
        <v>2.29</v>
      </c>
      <c r="F81" s="102">
        <v>0.24</v>
      </c>
      <c r="G81" s="103">
        <v>0.03</v>
      </c>
      <c r="H81" s="103">
        <v>0.03</v>
      </c>
    </row>
    <row r="82" spans="1:8" x14ac:dyDescent="0.35">
      <c r="A82" s="125">
        <v>42212</v>
      </c>
      <c r="B82" s="102">
        <v>40.86</v>
      </c>
      <c r="C82" s="102">
        <v>42.9</v>
      </c>
      <c r="D82" s="102">
        <v>2.27</v>
      </c>
      <c r="E82" s="102">
        <v>2.31</v>
      </c>
      <c r="F82" s="102">
        <v>0.22</v>
      </c>
      <c r="G82" s="103">
        <v>0.03</v>
      </c>
      <c r="H82" s="103">
        <v>0.03</v>
      </c>
    </row>
    <row r="83" spans="1:8" x14ac:dyDescent="0.35">
      <c r="A83" s="125">
        <v>42213</v>
      </c>
      <c r="B83" s="102">
        <v>40.85</v>
      </c>
      <c r="C83" s="102">
        <v>42.89</v>
      </c>
      <c r="D83" s="102">
        <v>2.27</v>
      </c>
      <c r="E83" s="102">
        <v>2.31</v>
      </c>
      <c r="F83" s="102">
        <v>0.22</v>
      </c>
      <c r="G83" s="103">
        <v>0.03</v>
      </c>
      <c r="H83" s="103">
        <v>0.03</v>
      </c>
    </row>
    <row r="84" spans="1:8" x14ac:dyDescent="0.35">
      <c r="A84" s="125">
        <v>42214</v>
      </c>
      <c r="B84" s="102">
        <v>40.85</v>
      </c>
      <c r="C84" s="102">
        <v>42.89</v>
      </c>
      <c r="D84" s="102">
        <v>2.27</v>
      </c>
      <c r="E84" s="102">
        <v>2.31</v>
      </c>
      <c r="F84" s="102">
        <v>0.22</v>
      </c>
      <c r="G84" s="103">
        <v>0.03</v>
      </c>
      <c r="H84" s="103">
        <v>0.03</v>
      </c>
    </row>
    <row r="85" spans="1:8" x14ac:dyDescent="0.35">
      <c r="A85" s="125">
        <v>42215</v>
      </c>
      <c r="B85" s="102">
        <v>40.86</v>
      </c>
      <c r="C85" s="102">
        <v>42.9</v>
      </c>
      <c r="D85" s="102">
        <v>2.27</v>
      </c>
      <c r="E85" s="102">
        <v>2.31</v>
      </c>
      <c r="F85" s="102">
        <v>0.22</v>
      </c>
      <c r="G85" s="103">
        <v>0.03</v>
      </c>
      <c r="H85" s="103">
        <v>0.03</v>
      </c>
    </row>
    <row r="86" spans="1:8" x14ac:dyDescent="0.35">
      <c r="A86" s="125">
        <v>42216</v>
      </c>
      <c r="B86" s="102">
        <v>40.86</v>
      </c>
      <c r="C86" s="102">
        <v>42.9</v>
      </c>
      <c r="D86" s="102">
        <v>2.27</v>
      </c>
      <c r="E86" s="102">
        <v>2.31</v>
      </c>
      <c r="F86" s="102">
        <v>0.23</v>
      </c>
      <c r="G86" s="103">
        <v>0.03</v>
      </c>
      <c r="H86" s="103">
        <v>0.03</v>
      </c>
    </row>
    <row r="87" spans="1:8" x14ac:dyDescent="0.35">
      <c r="A87" s="125">
        <v>42219</v>
      </c>
      <c r="B87" s="102">
        <v>40.869999999999997</v>
      </c>
      <c r="C87" s="102">
        <v>42.91</v>
      </c>
      <c r="D87" s="102">
        <v>2.27</v>
      </c>
      <c r="E87" s="102">
        <v>2.31</v>
      </c>
      <c r="F87" s="102">
        <v>0.24</v>
      </c>
      <c r="G87" s="103">
        <v>0.03</v>
      </c>
      <c r="H87" s="103">
        <v>0.03</v>
      </c>
    </row>
    <row r="88" spans="1:8" x14ac:dyDescent="0.35">
      <c r="A88" s="125">
        <v>42220</v>
      </c>
      <c r="B88" s="102">
        <v>40.869999999999997</v>
      </c>
      <c r="C88" s="102">
        <v>42.91</v>
      </c>
      <c r="D88" s="102">
        <v>2.27</v>
      </c>
      <c r="E88" s="102">
        <v>2.31</v>
      </c>
      <c r="F88" s="102">
        <v>0.24</v>
      </c>
      <c r="G88" s="103">
        <v>0.03</v>
      </c>
      <c r="H88" s="103">
        <v>0.03</v>
      </c>
    </row>
    <row r="89" spans="1:8" x14ac:dyDescent="0.35">
      <c r="A89" s="125">
        <v>42221</v>
      </c>
      <c r="B89" s="102">
        <v>40.869999999999997</v>
      </c>
      <c r="C89" s="102">
        <v>42.91</v>
      </c>
      <c r="D89" s="102">
        <v>2.27</v>
      </c>
      <c r="E89" s="102">
        <v>2.31</v>
      </c>
      <c r="F89" s="102">
        <v>0.25</v>
      </c>
      <c r="G89" s="103">
        <v>0.03</v>
      </c>
      <c r="H89" s="103">
        <v>0.03</v>
      </c>
    </row>
    <row r="90" spans="1:8" x14ac:dyDescent="0.35">
      <c r="A90" s="125">
        <v>42222</v>
      </c>
      <c r="B90" s="102">
        <v>40.880000000000003</v>
      </c>
      <c r="C90" s="102">
        <v>42.92</v>
      </c>
      <c r="D90" s="102">
        <v>2.27</v>
      </c>
      <c r="E90" s="102">
        <v>2.31</v>
      </c>
      <c r="F90" s="102">
        <v>0.25</v>
      </c>
      <c r="G90" s="103">
        <v>0.03</v>
      </c>
      <c r="H90" s="103">
        <v>0.03</v>
      </c>
    </row>
    <row r="91" spans="1:8" x14ac:dyDescent="0.35">
      <c r="A91" s="125">
        <v>42223</v>
      </c>
      <c r="B91" s="102">
        <v>40.880000000000003</v>
      </c>
      <c r="C91" s="102">
        <v>42.92</v>
      </c>
      <c r="D91" s="102">
        <v>2.27</v>
      </c>
      <c r="E91" s="102">
        <v>2.31</v>
      </c>
      <c r="F91" s="102">
        <v>0.25</v>
      </c>
      <c r="G91" s="103">
        <v>0.03</v>
      </c>
      <c r="H91" s="103">
        <v>0.03</v>
      </c>
    </row>
    <row r="92" spans="1:8" x14ac:dyDescent="0.35">
      <c r="A92" s="125">
        <v>42226</v>
      </c>
      <c r="B92" s="102">
        <v>40.880000000000003</v>
      </c>
      <c r="C92" s="102">
        <v>42.92</v>
      </c>
      <c r="D92" s="102">
        <v>2.2799999999999998</v>
      </c>
      <c r="E92" s="102">
        <v>2.3199999999999998</v>
      </c>
      <c r="F92" s="102">
        <v>0.26</v>
      </c>
      <c r="G92" s="103">
        <v>0.03</v>
      </c>
      <c r="H92" s="103">
        <v>0.03</v>
      </c>
    </row>
    <row r="93" spans="1:8" x14ac:dyDescent="0.35">
      <c r="A93" s="125">
        <v>42227</v>
      </c>
      <c r="B93" s="102">
        <v>40.89</v>
      </c>
      <c r="C93" s="102">
        <v>42.93</v>
      </c>
      <c r="D93" s="102">
        <v>2.2799999999999998</v>
      </c>
      <c r="E93" s="102">
        <v>2.3199999999999998</v>
      </c>
      <c r="F93" s="102">
        <v>0.27</v>
      </c>
      <c r="G93" s="103">
        <v>0.03</v>
      </c>
      <c r="H93" s="103">
        <v>0.03</v>
      </c>
    </row>
    <row r="94" spans="1:8" x14ac:dyDescent="0.35">
      <c r="A94" s="125">
        <v>42228</v>
      </c>
      <c r="B94" s="102">
        <v>40.89</v>
      </c>
      <c r="C94" s="102">
        <v>42.93</v>
      </c>
      <c r="D94" s="102">
        <v>2.2799999999999998</v>
      </c>
      <c r="E94" s="102">
        <v>2.3199999999999998</v>
      </c>
      <c r="F94" s="102">
        <v>0.27</v>
      </c>
      <c r="G94" s="103">
        <v>0.03</v>
      </c>
      <c r="H94" s="103">
        <v>0.03</v>
      </c>
    </row>
    <row r="95" spans="1:8" x14ac:dyDescent="0.35">
      <c r="A95" s="125">
        <v>42229</v>
      </c>
      <c r="B95" s="102">
        <v>40.880000000000003</v>
      </c>
      <c r="C95" s="102">
        <v>42.92</v>
      </c>
      <c r="D95" s="102">
        <v>2.2799999999999998</v>
      </c>
      <c r="E95" s="102">
        <v>2.3199999999999998</v>
      </c>
      <c r="F95" s="102">
        <v>0.27</v>
      </c>
      <c r="G95" s="103">
        <v>0.03</v>
      </c>
      <c r="H95" s="103">
        <v>0.03</v>
      </c>
    </row>
    <row r="96" spans="1:8" x14ac:dyDescent="0.35">
      <c r="A96" s="125">
        <v>42230</v>
      </c>
      <c r="B96" s="102">
        <v>40.89</v>
      </c>
      <c r="C96" s="102">
        <v>42.93</v>
      </c>
      <c r="D96" s="102">
        <v>2.2799999999999998</v>
      </c>
      <c r="E96" s="102">
        <v>2.3199999999999998</v>
      </c>
      <c r="F96" s="102">
        <v>0.28000000000000003</v>
      </c>
      <c r="G96" s="103">
        <v>0.03</v>
      </c>
      <c r="H96" s="103">
        <v>0.03</v>
      </c>
    </row>
    <row r="97" spans="1:8" x14ac:dyDescent="0.35">
      <c r="A97" s="125">
        <v>42233</v>
      </c>
      <c r="B97" s="102">
        <v>40.89</v>
      </c>
      <c r="C97" s="102">
        <v>42.93</v>
      </c>
      <c r="D97" s="102">
        <v>2.25</v>
      </c>
      <c r="E97" s="102">
        <v>2.29</v>
      </c>
      <c r="F97" s="102">
        <v>0.28999999999999998</v>
      </c>
      <c r="G97" s="103">
        <v>0.04</v>
      </c>
      <c r="H97" s="103">
        <v>0.04</v>
      </c>
    </row>
    <row r="98" spans="1:8" x14ac:dyDescent="0.35">
      <c r="A98" s="125">
        <v>42234</v>
      </c>
      <c r="B98" s="102">
        <v>40.89</v>
      </c>
      <c r="C98" s="102">
        <v>42.93</v>
      </c>
      <c r="D98" s="102">
        <v>2.25</v>
      </c>
      <c r="E98" s="102">
        <v>2.2999999999999998</v>
      </c>
      <c r="F98" s="102">
        <v>0.28999999999999998</v>
      </c>
      <c r="G98" s="103">
        <v>0.04</v>
      </c>
      <c r="H98" s="103">
        <v>0.04</v>
      </c>
    </row>
    <row r="99" spans="1:8" x14ac:dyDescent="0.35">
      <c r="A99" s="125">
        <v>42235</v>
      </c>
      <c r="B99" s="102">
        <v>40.89</v>
      </c>
      <c r="C99" s="102">
        <v>42.93</v>
      </c>
      <c r="D99" s="102">
        <v>2.25</v>
      </c>
      <c r="E99" s="102">
        <v>2.29</v>
      </c>
      <c r="F99" s="102">
        <v>0.28999999999999998</v>
      </c>
      <c r="G99" s="103">
        <v>0.04</v>
      </c>
      <c r="H99" s="103">
        <v>0.04</v>
      </c>
    </row>
    <row r="100" spans="1:8" x14ac:dyDescent="0.35">
      <c r="A100" s="125">
        <v>42236</v>
      </c>
      <c r="B100" s="102">
        <v>40.89</v>
      </c>
      <c r="C100" s="102">
        <v>42.93</v>
      </c>
      <c r="D100" s="102">
        <v>2.25</v>
      </c>
      <c r="E100" s="102">
        <v>2.29</v>
      </c>
      <c r="F100" s="102">
        <v>0.3</v>
      </c>
      <c r="G100" s="103">
        <v>0.04</v>
      </c>
      <c r="H100" s="103">
        <v>0.04</v>
      </c>
    </row>
    <row r="101" spans="1:8" x14ac:dyDescent="0.35">
      <c r="A101" s="125">
        <v>42237</v>
      </c>
      <c r="B101" s="102">
        <v>40.89</v>
      </c>
      <c r="C101" s="102">
        <v>42.93</v>
      </c>
      <c r="D101" s="102">
        <v>2.25</v>
      </c>
      <c r="E101" s="102">
        <v>2.2999999999999998</v>
      </c>
      <c r="F101" s="102">
        <v>0.3</v>
      </c>
      <c r="G101" s="103">
        <v>0.04</v>
      </c>
      <c r="H101" s="103">
        <v>0.04</v>
      </c>
    </row>
    <row r="102" spans="1:8" x14ac:dyDescent="0.35">
      <c r="A102" s="125">
        <v>42240</v>
      </c>
      <c r="B102" s="102">
        <v>40.880000000000003</v>
      </c>
      <c r="C102" s="102">
        <v>42.92</v>
      </c>
      <c r="D102" s="102">
        <v>2.2400000000000002</v>
      </c>
      <c r="E102" s="102">
        <v>2.2400000000000002</v>
      </c>
      <c r="F102" s="102">
        <v>0.33</v>
      </c>
      <c r="G102" s="103">
        <v>0.04</v>
      </c>
      <c r="H102" s="103">
        <v>0.04</v>
      </c>
    </row>
    <row r="103" spans="1:8" x14ac:dyDescent="0.35">
      <c r="A103" s="125">
        <v>42241</v>
      </c>
      <c r="B103" s="102">
        <v>40.880000000000003</v>
      </c>
      <c r="C103" s="102">
        <v>42.92</v>
      </c>
      <c r="D103" s="102">
        <v>2.2400000000000002</v>
      </c>
      <c r="E103" s="102">
        <v>2.23</v>
      </c>
      <c r="F103" s="102">
        <v>0.33</v>
      </c>
      <c r="G103" s="103">
        <v>0.04</v>
      </c>
      <c r="H103" s="103">
        <v>0.04</v>
      </c>
    </row>
    <row r="104" spans="1:8" x14ac:dyDescent="0.35">
      <c r="A104" s="125">
        <v>42242</v>
      </c>
      <c r="B104" s="102">
        <v>40.880000000000003</v>
      </c>
      <c r="C104" s="102">
        <v>42.92</v>
      </c>
      <c r="D104" s="102">
        <v>2.2400000000000002</v>
      </c>
      <c r="E104" s="102">
        <v>2.23</v>
      </c>
      <c r="F104" s="102">
        <v>0.34</v>
      </c>
      <c r="G104" s="103">
        <v>0.04</v>
      </c>
      <c r="H104" s="103">
        <v>0.04</v>
      </c>
    </row>
    <row r="105" spans="1:8" x14ac:dyDescent="0.35">
      <c r="A105" s="125">
        <v>42243</v>
      </c>
      <c r="B105" s="102">
        <v>40.880000000000003</v>
      </c>
      <c r="C105" s="102">
        <v>42.92</v>
      </c>
      <c r="D105" s="102">
        <v>2.2400000000000002</v>
      </c>
      <c r="E105" s="102">
        <v>2.2400000000000002</v>
      </c>
      <c r="F105" s="102">
        <v>0.34</v>
      </c>
      <c r="G105" s="103">
        <v>0.04</v>
      </c>
      <c r="H105" s="103">
        <v>0.04</v>
      </c>
    </row>
    <row r="106" spans="1:8" x14ac:dyDescent="0.35">
      <c r="A106" s="125">
        <v>42244</v>
      </c>
      <c r="B106" s="102">
        <v>40.880000000000003</v>
      </c>
      <c r="C106" s="102">
        <v>42.92</v>
      </c>
      <c r="D106" s="102">
        <v>2.2400000000000002</v>
      </c>
      <c r="E106" s="102">
        <v>2.2400000000000002</v>
      </c>
      <c r="F106" s="102">
        <v>0.33</v>
      </c>
      <c r="G106" s="103">
        <v>0.04</v>
      </c>
      <c r="H106" s="103">
        <v>0.04</v>
      </c>
    </row>
    <row r="107" spans="1:8" x14ac:dyDescent="0.35">
      <c r="A107" s="125">
        <v>42247</v>
      </c>
      <c r="B107" s="102">
        <v>40.89</v>
      </c>
      <c r="C107" s="102">
        <v>42.93</v>
      </c>
      <c r="D107" s="102">
        <v>2.2400000000000002</v>
      </c>
      <c r="E107" s="102">
        <v>2.2400000000000002</v>
      </c>
      <c r="F107" s="102">
        <v>0.34</v>
      </c>
      <c r="G107" s="103">
        <v>0.04</v>
      </c>
      <c r="H107" s="103">
        <v>0.04</v>
      </c>
    </row>
    <row r="108" spans="1:8" x14ac:dyDescent="0.35">
      <c r="A108" s="125">
        <v>42248</v>
      </c>
      <c r="B108" s="102">
        <v>40.89</v>
      </c>
      <c r="C108" s="102">
        <v>42.93</v>
      </c>
      <c r="D108" s="102">
        <v>2.2400000000000002</v>
      </c>
      <c r="E108" s="102">
        <v>2.2400000000000002</v>
      </c>
      <c r="F108" s="102">
        <v>0.34</v>
      </c>
      <c r="G108" s="103">
        <v>0.04</v>
      </c>
      <c r="H108" s="103">
        <v>0.04</v>
      </c>
    </row>
    <row r="109" spans="1:8" x14ac:dyDescent="0.35">
      <c r="A109" s="125">
        <v>42249</v>
      </c>
      <c r="B109" s="102">
        <v>40.89</v>
      </c>
      <c r="C109" s="102">
        <v>42.93</v>
      </c>
      <c r="D109" s="102">
        <v>2.2400000000000002</v>
      </c>
      <c r="E109" s="102">
        <v>2.2400000000000002</v>
      </c>
      <c r="F109" s="102">
        <v>0.33</v>
      </c>
      <c r="G109" s="103">
        <v>0.04</v>
      </c>
      <c r="H109" s="103">
        <v>0.04</v>
      </c>
    </row>
    <row r="110" spans="1:8" x14ac:dyDescent="0.35">
      <c r="A110" s="125">
        <v>42250</v>
      </c>
      <c r="B110" s="102">
        <v>40.89</v>
      </c>
      <c r="C110" s="102">
        <v>42.93</v>
      </c>
      <c r="D110" s="102">
        <v>2.2400000000000002</v>
      </c>
      <c r="E110" s="102">
        <v>2.2400000000000002</v>
      </c>
      <c r="F110" s="102">
        <v>0.34</v>
      </c>
      <c r="G110" s="103">
        <v>0.04</v>
      </c>
      <c r="H110" s="103">
        <v>0.04</v>
      </c>
    </row>
    <row r="111" spans="1:8" x14ac:dyDescent="0.35">
      <c r="A111" s="125">
        <v>42251</v>
      </c>
      <c r="B111" s="102">
        <v>40.89</v>
      </c>
      <c r="C111" s="102">
        <v>42.93</v>
      </c>
      <c r="D111" s="102">
        <v>2.2400000000000002</v>
      </c>
      <c r="E111" s="102">
        <v>2.2400000000000002</v>
      </c>
      <c r="F111" s="102">
        <v>0.34</v>
      </c>
      <c r="G111" s="103">
        <v>0.04</v>
      </c>
      <c r="H111" s="103">
        <v>0.04</v>
      </c>
    </row>
    <row r="112" spans="1:8" x14ac:dyDescent="0.35">
      <c r="A112" s="125">
        <v>42254</v>
      </c>
      <c r="B112" s="102">
        <v>40.9</v>
      </c>
      <c r="C112" s="102">
        <v>42.95</v>
      </c>
      <c r="D112" s="102">
        <v>2.2400000000000002</v>
      </c>
      <c r="E112" s="102">
        <v>2.2400000000000002</v>
      </c>
      <c r="F112" s="102">
        <v>0.35</v>
      </c>
      <c r="G112" s="103">
        <v>0.04</v>
      </c>
      <c r="H112" s="103">
        <v>0.04</v>
      </c>
    </row>
    <row r="113" spans="1:8" x14ac:dyDescent="0.35">
      <c r="A113" s="125">
        <v>42255</v>
      </c>
      <c r="B113" s="102">
        <v>40.9</v>
      </c>
      <c r="C113" s="102">
        <v>42.95</v>
      </c>
      <c r="D113" s="102">
        <v>2.2400000000000002</v>
      </c>
      <c r="E113" s="102">
        <v>2.2400000000000002</v>
      </c>
      <c r="F113" s="102">
        <v>0.36</v>
      </c>
      <c r="G113" s="103">
        <v>0.04</v>
      </c>
      <c r="H113" s="103">
        <v>0.04</v>
      </c>
    </row>
    <row r="114" spans="1:8" x14ac:dyDescent="0.35">
      <c r="A114" s="125">
        <v>42256</v>
      </c>
      <c r="B114" s="102">
        <v>40.909999999999997</v>
      </c>
      <c r="C114" s="102">
        <v>42.96</v>
      </c>
      <c r="D114" s="102">
        <v>2.2400000000000002</v>
      </c>
      <c r="E114" s="102">
        <v>2.2400000000000002</v>
      </c>
      <c r="F114" s="102">
        <v>0.37</v>
      </c>
      <c r="G114" s="103">
        <v>0.04</v>
      </c>
      <c r="H114" s="103">
        <v>0.04</v>
      </c>
    </row>
    <row r="115" spans="1:8" x14ac:dyDescent="0.35">
      <c r="A115" s="125">
        <v>42257</v>
      </c>
      <c r="B115" s="102">
        <v>40.92</v>
      </c>
      <c r="C115" s="102">
        <v>42.97</v>
      </c>
      <c r="D115" s="102">
        <v>2.2400000000000002</v>
      </c>
      <c r="E115" s="102">
        <v>2.2400000000000002</v>
      </c>
      <c r="F115" s="102">
        <v>0.37</v>
      </c>
      <c r="G115" s="103">
        <v>0.05</v>
      </c>
      <c r="H115" s="103">
        <v>0.05</v>
      </c>
    </row>
    <row r="116" spans="1:8" x14ac:dyDescent="0.35">
      <c r="A116" s="125">
        <v>42258</v>
      </c>
      <c r="B116" s="102">
        <v>40.92</v>
      </c>
      <c r="C116" s="102">
        <v>42.97</v>
      </c>
      <c r="D116" s="102">
        <v>2.2400000000000002</v>
      </c>
      <c r="E116" s="102">
        <v>2.2400000000000002</v>
      </c>
      <c r="F116" s="102">
        <v>0.37</v>
      </c>
      <c r="G116" s="103">
        <v>0.05</v>
      </c>
      <c r="H116" s="103">
        <v>0.05</v>
      </c>
    </row>
    <row r="117" spans="1:8" x14ac:dyDescent="0.35">
      <c r="A117" s="125">
        <v>42261</v>
      </c>
      <c r="B117" s="102">
        <v>40.92</v>
      </c>
      <c r="C117" s="102">
        <v>42.97</v>
      </c>
      <c r="D117" s="102">
        <v>2.2400000000000002</v>
      </c>
      <c r="E117" s="102">
        <v>2.2400000000000002</v>
      </c>
      <c r="F117" s="102">
        <v>0.38</v>
      </c>
      <c r="G117" s="103">
        <v>0.05</v>
      </c>
      <c r="H117" s="103">
        <v>0.05</v>
      </c>
    </row>
    <row r="118" spans="1:8" x14ac:dyDescent="0.35">
      <c r="A118" s="125">
        <v>42262</v>
      </c>
      <c r="B118" s="102">
        <v>40.92</v>
      </c>
      <c r="C118" s="102">
        <v>42.97</v>
      </c>
      <c r="D118" s="102">
        <v>2.2400000000000002</v>
      </c>
      <c r="E118" s="102">
        <v>2.2400000000000002</v>
      </c>
      <c r="F118" s="102">
        <v>0.38</v>
      </c>
      <c r="G118" s="103">
        <v>0.05</v>
      </c>
      <c r="H118" s="103">
        <v>0.05</v>
      </c>
    </row>
    <row r="119" spans="1:8" x14ac:dyDescent="0.35">
      <c r="A119" s="125">
        <v>42263</v>
      </c>
      <c r="B119" s="102">
        <v>40.92</v>
      </c>
      <c r="C119" s="102">
        <v>42.97</v>
      </c>
      <c r="D119" s="102">
        <v>2.2400000000000002</v>
      </c>
      <c r="E119" s="102">
        <v>2.2400000000000002</v>
      </c>
      <c r="F119" s="102">
        <v>0.39</v>
      </c>
      <c r="G119" s="103">
        <v>0.05</v>
      </c>
      <c r="H119" s="103">
        <v>0.05</v>
      </c>
    </row>
    <row r="120" spans="1:8" x14ac:dyDescent="0.35">
      <c r="A120" s="125">
        <v>42264</v>
      </c>
      <c r="B120" s="102">
        <v>40.93</v>
      </c>
      <c r="C120" s="102">
        <v>42.98</v>
      </c>
      <c r="D120" s="102">
        <v>2.2400000000000002</v>
      </c>
      <c r="E120" s="102">
        <v>2.2400000000000002</v>
      </c>
      <c r="F120" s="102">
        <v>0.39</v>
      </c>
      <c r="G120" s="103">
        <v>0.05</v>
      </c>
      <c r="H120" s="103">
        <v>0.05</v>
      </c>
    </row>
    <row r="121" spans="1:8" x14ac:dyDescent="0.35">
      <c r="A121" s="125">
        <v>42265</v>
      </c>
      <c r="B121" s="102">
        <v>40.92</v>
      </c>
      <c r="C121" s="102">
        <v>42.97</v>
      </c>
      <c r="D121" s="102">
        <v>2.2400000000000002</v>
      </c>
      <c r="E121" s="102">
        <v>2.2400000000000002</v>
      </c>
      <c r="F121" s="102">
        <v>0.4</v>
      </c>
      <c r="G121" s="103">
        <v>0.05</v>
      </c>
      <c r="H121" s="103">
        <v>0.05</v>
      </c>
    </row>
    <row r="122" spans="1:8" x14ac:dyDescent="0.35">
      <c r="A122" s="125">
        <v>42268</v>
      </c>
      <c r="B122" s="102">
        <v>40.93</v>
      </c>
      <c r="C122" s="102">
        <v>42.98</v>
      </c>
      <c r="D122" s="102">
        <v>2.2200000000000002</v>
      </c>
      <c r="E122" s="102">
        <v>2.23</v>
      </c>
      <c r="F122" s="102">
        <v>0.4</v>
      </c>
      <c r="G122" s="103">
        <v>0.05</v>
      </c>
      <c r="H122" s="103">
        <v>0.05</v>
      </c>
    </row>
    <row r="123" spans="1:8" x14ac:dyDescent="0.35">
      <c r="A123" s="125">
        <v>42269</v>
      </c>
      <c r="B123" s="102">
        <v>40.93</v>
      </c>
      <c r="C123" s="102">
        <v>42.98</v>
      </c>
      <c r="D123" s="102">
        <v>2.2200000000000002</v>
      </c>
      <c r="E123" s="102">
        <v>2.23</v>
      </c>
      <c r="F123" s="102">
        <v>0.41</v>
      </c>
      <c r="G123" s="103">
        <v>0.05</v>
      </c>
      <c r="H123" s="103">
        <v>0.05</v>
      </c>
    </row>
    <row r="124" spans="1:8" x14ac:dyDescent="0.35">
      <c r="A124" s="125">
        <v>42270</v>
      </c>
      <c r="B124" s="102">
        <v>40.94</v>
      </c>
      <c r="C124" s="102">
        <v>42.99</v>
      </c>
      <c r="D124" s="102">
        <v>2.2200000000000002</v>
      </c>
      <c r="E124" s="102">
        <v>2.2200000000000002</v>
      </c>
      <c r="F124" s="102">
        <v>0.42</v>
      </c>
      <c r="G124" s="103">
        <v>0.05</v>
      </c>
      <c r="H124" s="103">
        <v>0.05</v>
      </c>
    </row>
    <row r="125" spans="1:8" x14ac:dyDescent="0.35">
      <c r="A125" s="125">
        <v>42271</v>
      </c>
      <c r="B125" s="102">
        <v>40.94</v>
      </c>
      <c r="C125" s="102">
        <v>42.99</v>
      </c>
      <c r="D125" s="102">
        <v>2.2200000000000002</v>
      </c>
      <c r="E125" s="102">
        <v>2.23</v>
      </c>
      <c r="F125" s="102">
        <v>0.42</v>
      </c>
      <c r="G125" s="103">
        <v>0.05</v>
      </c>
      <c r="H125" s="103">
        <v>0.05</v>
      </c>
    </row>
    <row r="126" spans="1:8" x14ac:dyDescent="0.35">
      <c r="A126" s="125">
        <v>42272</v>
      </c>
      <c r="B126" s="102">
        <v>40.94</v>
      </c>
      <c r="C126" s="102">
        <v>42.99</v>
      </c>
      <c r="D126" s="102">
        <v>2.2200000000000002</v>
      </c>
      <c r="E126" s="102">
        <v>2.23</v>
      </c>
      <c r="F126" s="102">
        <v>0.43</v>
      </c>
      <c r="G126" s="103">
        <v>0.05</v>
      </c>
      <c r="H126" s="103">
        <v>0.05</v>
      </c>
    </row>
    <row r="127" spans="1:8" x14ac:dyDescent="0.35">
      <c r="A127" s="125">
        <v>42275</v>
      </c>
      <c r="B127" s="102">
        <v>40.96</v>
      </c>
      <c r="C127" s="102">
        <v>43.01</v>
      </c>
      <c r="D127" s="102">
        <v>2.2200000000000002</v>
      </c>
      <c r="E127" s="102">
        <v>2.2200000000000002</v>
      </c>
      <c r="F127" s="102">
        <v>0.41</v>
      </c>
      <c r="G127" s="103">
        <v>0.05</v>
      </c>
      <c r="H127" s="103">
        <v>0.05</v>
      </c>
    </row>
    <row r="128" spans="1:8" x14ac:dyDescent="0.35">
      <c r="A128" s="125">
        <v>42276</v>
      </c>
      <c r="B128" s="102">
        <v>40.99</v>
      </c>
      <c r="C128" s="102">
        <v>43.04</v>
      </c>
      <c r="D128" s="102">
        <v>2.2200000000000002</v>
      </c>
      <c r="E128" s="102">
        <v>2.23</v>
      </c>
      <c r="F128" s="102">
        <v>0.48</v>
      </c>
      <c r="G128" s="103">
        <v>0.05</v>
      </c>
      <c r="H128" s="103">
        <v>0.05</v>
      </c>
    </row>
    <row r="129" spans="1:8" x14ac:dyDescent="0.35">
      <c r="A129" s="125">
        <v>42277</v>
      </c>
      <c r="B129" s="102">
        <v>41.02</v>
      </c>
      <c r="C129" s="102">
        <v>43.07</v>
      </c>
      <c r="D129" s="102">
        <v>2.2200000000000002</v>
      </c>
      <c r="E129" s="102">
        <v>2.23</v>
      </c>
      <c r="F129" s="102">
        <v>0.55000000000000004</v>
      </c>
      <c r="G129" s="103">
        <v>0.05</v>
      </c>
      <c r="H129" s="103">
        <v>0.05</v>
      </c>
    </row>
    <row r="130" spans="1:8" x14ac:dyDescent="0.35">
      <c r="A130" s="125">
        <v>42278</v>
      </c>
      <c r="B130" s="102">
        <v>41.02</v>
      </c>
      <c r="C130" s="102">
        <v>43.07</v>
      </c>
      <c r="D130" s="102">
        <v>2.2200000000000002</v>
      </c>
      <c r="E130" s="102">
        <v>2.23</v>
      </c>
      <c r="F130" s="102">
        <v>0.55000000000000004</v>
      </c>
      <c r="G130" s="103">
        <v>0.05</v>
      </c>
      <c r="H130" s="103">
        <v>0.05</v>
      </c>
    </row>
    <row r="131" spans="1:8" x14ac:dyDescent="0.35">
      <c r="A131" s="125">
        <v>42279</v>
      </c>
      <c r="B131" s="102">
        <v>41.02</v>
      </c>
      <c r="C131" s="102">
        <v>43.07</v>
      </c>
      <c r="D131" s="102">
        <v>2.2200000000000002</v>
      </c>
      <c r="E131" s="102">
        <v>2.23</v>
      </c>
      <c r="F131" s="102">
        <v>0.55000000000000004</v>
      </c>
      <c r="G131" s="103">
        <v>0.05</v>
      </c>
      <c r="H131" s="103">
        <v>0.05</v>
      </c>
    </row>
    <row r="132" spans="1:8" x14ac:dyDescent="0.35">
      <c r="A132" s="125">
        <v>42282</v>
      </c>
      <c r="B132" s="102">
        <v>41.03</v>
      </c>
      <c r="C132" s="102">
        <v>43.08</v>
      </c>
      <c r="D132" s="102">
        <v>2.2200000000000002</v>
      </c>
      <c r="E132" s="102">
        <v>2.23</v>
      </c>
      <c r="F132" s="102">
        <v>0.57999999999999996</v>
      </c>
      <c r="G132" s="103">
        <v>0.05</v>
      </c>
      <c r="H132" s="103">
        <v>0.05</v>
      </c>
    </row>
    <row r="133" spans="1:8" x14ac:dyDescent="0.35">
      <c r="A133" s="125">
        <v>42283</v>
      </c>
      <c r="B133" s="102">
        <v>41.03</v>
      </c>
      <c r="C133" s="102">
        <v>43.08</v>
      </c>
      <c r="D133" s="102">
        <v>2.2200000000000002</v>
      </c>
      <c r="E133" s="102">
        <v>2.23</v>
      </c>
      <c r="F133" s="102">
        <v>0.57999999999999996</v>
      </c>
      <c r="G133" s="103">
        <v>0.05</v>
      </c>
      <c r="H133" s="103">
        <v>0.05</v>
      </c>
    </row>
    <row r="134" spans="1:8" x14ac:dyDescent="0.35">
      <c r="A134" s="125">
        <v>42284</v>
      </c>
      <c r="B134" s="102">
        <v>41.04</v>
      </c>
      <c r="C134" s="102">
        <v>43.09</v>
      </c>
      <c r="D134" s="102">
        <v>2.2200000000000002</v>
      </c>
      <c r="E134" s="102">
        <v>2.23</v>
      </c>
      <c r="F134" s="102">
        <v>0.59</v>
      </c>
      <c r="G134" s="103">
        <v>0.05</v>
      </c>
      <c r="H134" s="103">
        <v>0.05</v>
      </c>
    </row>
    <row r="135" spans="1:8" x14ac:dyDescent="0.35">
      <c r="A135" s="125">
        <v>42285</v>
      </c>
      <c r="B135" s="102">
        <v>41.04</v>
      </c>
      <c r="C135" s="102">
        <v>43.09</v>
      </c>
      <c r="D135" s="102">
        <v>2.2200000000000002</v>
      </c>
      <c r="E135" s="102">
        <v>2.23</v>
      </c>
      <c r="F135" s="102">
        <v>0.59</v>
      </c>
      <c r="G135" s="103">
        <v>0.05</v>
      </c>
      <c r="H135" s="103">
        <v>0.05</v>
      </c>
    </row>
    <row r="136" spans="1:8" x14ac:dyDescent="0.35">
      <c r="A136" s="125">
        <v>42286</v>
      </c>
      <c r="B136" s="102">
        <v>41.04</v>
      </c>
      <c r="C136" s="102">
        <v>43.09</v>
      </c>
      <c r="D136" s="102">
        <v>2.2200000000000002</v>
      </c>
      <c r="E136" s="102">
        <v>2.23</v>
      </c>
      <c r="F136" s="102">
        <v>0.59</v>
      </c>
      <c r="G136" s="103">
        <v>0.05</v>
      </c>
      <c r="H136" s="103">
        <v>0.05</v>
      </c>
    </row>
    <row r="137" spans="1:8" x14ac:dyDescent="0.35">
      <c r="A137" s="125">
        <v>42289</v>
      </c>
      <c r="B137" s="102">
        <v>41.05</v>
      </c>
      <c r="C137" s="102">
        <v>43.1</v>
      </c>
      <c r="D137" s="102">
        <v>2.2200000000000002</v>
      </c>
      <c r="E137" s="102">
        <v>2.23</v>
      </c>
      <c r="F137" s="102">
        <v>0.6</v>
      </c>
      <c r="G137" s="103">
        <v>0.05</v>
      </c>
      <c r="H137" s="103">
        <v>0.05</v>
      </c>
    </row>
    <row r="138" spans="1:8" x14ac:dyDescent="0.35">
      <c r="A138" s="125">
        <v>42290</v>
      </c>
      <c r="B138" s="102">
        <v>41.05</v>
      </c>
      <c r="C138" s="102">
        <v>43.1</v>
      </c>
      <c r="D138" s="102">
        <v>2.2200000000000002</v>
      </c>
      <c r="E138" s="102">
        <v>2.23</v>
      </c>
      <c r="F138" s="102">
        <v>0.6</v>
      </c>
      <c r="G138" s="103">
        <v>0.05</v>
      </c>
      <c r="H138" s="103">
        <v>0.05</v>
      </c>
    </row>
    <row r="139" spans="1:8" x14ac:dyDescent="0.35">
      <c r="A139" s="125">
        <v>42291</v>
      </c>
      <c r="B139" s="102">
        <v>41.05</v>
      </c>
      <c r="C139" s="102">
        <v>43.1</v>
      </c>
      <c r="D139" s="102">
        <v>2.2200000000000002</v>
      </c>
      <c r="E139" s="102">
        <v>2.23</v>
      </c>
      <c r="F139" s="102">
        <v>0.6</v>
      </c>
      <c r="G139" s="103">
        <v>0.05</v>
      </c>
      <c r="H139" s="103">
        <v>0.05</v>
      </c>
    </row>
    <row r="140" spans="1:8" x14ac:dyDescent="0.35">
      <c r="A140" s="125">
        <v>42292</v>
      </c>
      <c r="B140" s="102">
        <v>41.05</v>
      </c>
      <c r="C140" s="102">
        <v>43.1</v>
      </c>
      <c r="D140" s="102">
        <v>2.2200000000000002</v>
      </c>
      <c r="E140" s="102">
        <v>2.23</v>
      </c>
      <c r="F140" s="102">
        <v>0.6</v>
      </c>
      <c r="G140" s="103">
        <v>0.05</v>
      </c>
      <c r="H140" s="103">
        <v>0.05</v>
      </c>
    </row>
    <row r="141" spans="1:8" x14ac:dyDescent="0.35">
      <c r="A141" s="125">
        <v>42293</v>
      </c>
      <c r="B141" s="102">
        <v>41.05</v>
      </c>
      <c r="C141" s="102">
        <v>43.1</v>
      </c>
      <c r="D141" s="102">
        <v>2.23</v>
      </c>
      <c r="E141" s="102">
        <v>2.2400000000000002</v>
      </c>
      <c r="F141" s="102">
        <v>0.6</v>
      </c>
      <c r="G141" s="103">
        <v>0.05</v>
      </c>
      <c r="H141" s="103">
        <v>0.05</v>
      </c>
    </row>
    <row r="142" spans="1:8" x14ac:dyDescent="0.35">
      <c r="A142" s="125">
        <v>42296</v>
      </c>
      <c r="B142" s="102">
        <v>41.06</v>
      </c>
      <c r="C142" s="102">
        <v>43.11</v>
      </c>
      <c r="D142" s="102">
        <v>2.23</v>
      </c>
      <c r="E142" s="102">
        <v>2.2400000000000002</v>
      </c>
      <c r="F142" s="102">
        <v>0.61</v>
      </c>
      <c r="G142" s="103">
        <v>0.05</v>
      </c>
      <c r="H142" s="103">
        <v>0.05</v>
      </c>
    </row>
    <row r="143" spans="1:8" x14ac:dyDescent="0.35">
      <c r="A143" s="125">
        <v>42297</v>
      </c>
      <c r="B143" s="102">
        <v>41.06</v>
      </c>
      <c r="C143" s="102">
        <v>43.11</v>
      </c>
      <c r="D143" s="102">
        <v>2.23</v>
      </c>
      <c r="E143" s="102">
        <v>2.2400000000000002</v>
      </c>
      <c r="F143" s="102">
        <v>0.61</v>
      </c>
      <c r="G143" s="103">
        <v>0.05</v>
      </c>
      <c r="H143" s="103">
        <v>0.05</v>
      </c>
    </row>
    <row r="144" spans="1:8" x14ac:dyDescent="0.35">
      <c r="A144" s="125">
        <v>42298</v>
      </c>
      <c r="B144" s="102">
        <v>41.06</v>
      </c>
      <c r="C144" s="102">
        <v>43.11</v>
      </c>
      <c r="D144" s="102">
        <v>2.23</v>
      </c>
      <c r="E144" s="102">
        <v>2.2400000000000002</v>
      </c>
      <c r="F144" s="102">
        <v>0.61</v>
      </c>
      <c r="G144" s="103">
        <v>0.05</v>
      </c>
      <c r="H144" s="103">
        <v>0.05</v>
      </c>
    </row>
    <row r="145" spans="1:8" x14ac:dyDescent="0.35">
      <c r="A145" s="125">
        <v>42299</v>
      </c>
      <c r="B145" s="102">
        <v>41.06</v>
      </c>
      <c r="C145" s="102">
        <v>43.11</v>
      </c>
      <c r="D145" s="102">
        <v>2.23</v>
      </c>
      <c r="E145" s="102">
        <v>2.2400000000000002</v>
      </c>
      <c r="F145" s="102">
        <v>0.61</v>
      </c>
      <c r="G145" s="103">
        <v>0.05</v>
      </c>
      <c r="H145" s="103">
        <v>0.05</v>
      </c>
    </row>
    <row r="146" spans="1:8" x14ac:dyDescent="0.35">
      <c r="A146" s="125">
        <v>42300</v>
      </c>
      <c r="B146" s="102">
        <v>41.06</v>
      </c>
      <c r="C146" s="102">
        <v>43.11</v>
      </c>
      <c r="D146" s="102">
        <v>2.23</v>
      </c>
      <c r="E146" s="102">
        <v>2.2400000000000002</v>
      </c>
      <c r="F146" s="102">
        <v>0.61</v>
      </c>
      <c r="G146" s="103">
        <v>0.05</v>
      </c>
      <c r="H146" s="103">
        <v>0.05</v>
      </c>
    </row>
    <row r="147" spans="1:8" x14ac:dyDescent="0.35">
      <c r="A147" s="125">
        <v>42303</v>
      </c>
      <c r="B147" s="102">
        <v>41.07</v>
      </c>
      <c r="C147" s="102">
        <v>43.12</v>
      </c>
      <c r="D147" s="102">
        <v>2.23</v>
      </c>
      <c r="E147" s="102">
        <v>2.2400000000000002</v>
      </c>
      <c r="F147" s="102">
        <v>0.6</v>
      </c>
      <c r="G147" s="103">
        <v>0.06</v>
      </c>
      <c r="H147" s="103">
        <v>0.06</v>
      </c>
    </row>
    <row r="148" spans="1:8" x14ac:dyDescent="0.35">
      <c r="A148" s="125">
        <v>42304</v>
      </c>
      <c r="B148" s="102">
        <v>41.07</v>
      </c>
      <c r="C148" s="102">
        <v>43.12</v>
      </c>
      <c r="D148" s="102">
        <v>2.23</v>
      </c>
      <c r="E148" s="102">
        <v>2.2400000000000002</v>
      </c>
      <c r="F148" s="102">
        <v>0.6</v>
      </c>
      <c r="G148" s="103">
        <v>0.06</v>
      </c>
      <c r="H148" s="103">
        <v>0.06</v>
      </c>
    </row>
    <row r="149" spans="1:8" x14ac:dyDescent="0.35">
      <c r="A149" s="125">
        <v>42305</v>
      </c>
      <c r="B149" s="102">
        <v>41.09</v>
      </c>
      <c r="C149" s="102">
        <v>43.14</v>
      </c>
      <c r="D149" s="102">
        <v>2.23</v>
      </c>
      <c r="E149" s="102">
        <v>2.2400000000000002</v>
      </c>
      <c r="F149" s="102">
        <v>0.64</v>
      </c>
      <c r="G149" s="103">
        <v>0.06</v>
      </c>
      <c r="H149" s="103">
        <v>0.06</v>
      </c>
    </row>
    <row r="150" spans="1:8" x14ac:dyDescent="0.35">
      <c r="A150" s="125">
        <v>42306</v>
      </c>
      <c r="B150" s="102">
        <v>41.09</v>
      </c>
      <c r="C150" s="102">
        <v>43.14</v>
      </c>
      <c r="D150" s="102">
        <v>2.2999999999999998</v>
      </c>
      <c r="E150" s="102">
        <v>2.31</v>
      </c>
      <c r="F150" s="102">
        <v>0.65</v>
      </c>
      <c r="G150" s="103">
        <v>0.06</v>
      </c>
      <c r="H150" s="103">
        <v>0.06</v>
      </c>
    </row>
    <row r="151" spans="1:8" x14ac:dyDescent="0.35">
      <c r="A151" s="125">
        <v>42307</v>
      </c>
      <c r="B151" s="102">
        <v>41.09</v>
      </c>
      <c r="C151" s="102">
        <v>43.14</v>
      </c>
      <c r="D151" s="102">
        <v>2.2799999999999998</v>
      </c>
      <c r="E151" s="102">
        <v>2.29</v>
      </c>
      <c r="F151" s="102">
        <v>0.65</v>
      </c>
      <c r="G151" s="103">
        <v>0.06</v>
      </c>
      <c r="H151" s="103">
        <v>0.06</v>
      </c>
    </row>
    <row r="152" spans="1:8" x14ac:dyDescent="0.35">
      <c r="A152" s="126">
        <v>42310</v>
      </c>
      <c r="B152" s="104">
        <v>41.09</v>
      </c>
      <c r="C152" s="104">
        <v>43.14</v>
      </c>
      <c r="D152" s="104">
        <v>2.2799999999999998</v>
      </c>
      <c r="E152" s="104">
        <v>2.29</v>
      </c>
      <c r="F152" s="104">
        <v>0.66</v>
      </c>
      <c r="G152" s="103">
        <v>0.06</v>
      </c>
      <c r="H152" s="103">
        <v>0.06</v>
      </c>
    </row>
    <row r="153" spans="1:8" x14ac:dyDescent="0.35">
      <c r="A153" s="126">
        <v>42311</v>
      </c>
      <c r="B153" s="104">
        <v>41.08</v>
      </c>
      <c r="C153" s="104">
        <v>43.13</v>
      </c>
      <c r="D153" s="104">
        <v>2.25</v>
      </c>
      <c r="E153" s="104">
        <v>2.27</v>
      </c>
      <c r="F153" s="104">
        <v>0.66</v>
      </c>
      <c r="G153" s="103">
        <v>0.06</v>
      </c>
      <c r="H153" s="103">
        <v>0.06</v>
      </c>
    </row>
    <row r="154" spans="1:8" x14ac:dyDescent="0.35">
      <c r="A154" s="126">
        <v>42312</v>
      </c>
      <c r="B154" s="104">
        <v>41.08</v>
      </c>
      <c r="C154" s="104">
        <v>43.13</v>
      </c>
      <c r="D154" s="104">
        <v>2.25</v>
      </c>
      <c r="E154" s="104">
        <v>2.27</v>
      </c>
      <c r="F154" s="104">
        <v>0.67</v>
      </c>
      <c r="G154" s="103">
        <v>0.06</v>
      </c>
      <c r="H154" s="103">
        <v>0.06</v>
      </c>
    </row>
    <row r="155" spans="1:8" x14ac:dyDescent="0.35">
      <c r="A155" s="126">
        <v>42313</v>
      </c>
      <c r="B155" s="104">
        <v>41.1</v>
      </c>
      <c r="C155" s="104">
        <v>43.16</v>
      </c>
      <c r="D155" s="104">
        <v>2.25</v>
      </c>
      <c r="E155" s="104">
        <v>2.27</v>
      </c>
      <c r="F155" s="104">
        <v>0.67</v>
      </c>
      <c r="G155" s="103">
        <v>0.06</v>
      </c>
      <c r="H155" s="103">
        <v>0.06</v>
      </c>
    </row>
    <row r="156" spans="1:8" x14ac:dyDescent="0.35">
      <c r="A156" s="126">
        <v>42314</v>
      </c>
      <c r="B156" s="104">
        <v>41.08</v>
      </c>
      <c r="C156" s="104">
        <v>43.13</v>
      </c>
      <c r="D156" s="104">
        <v>2.25</v>
      </c>
      <c r="E156" s="104">
        <v>2.27</v>
      </c>
      <c r="F156" s="104">
        <v>0.67</v>
      </c>
      <c r="G156" s="103">
        <v>0.06</v>
      </c>
      <c r="H156" s="103">
        <v>0.06</v>
      </c>
    </row>
    <row r="157" spans="1:8" x14ac:dyDescent="0.35">
      <c r="A157" s="126">
        <v>42317</v>
      </c>
      <c r="B157" s="104">
        <v>41.09</v>
      </c>
      <c r="C157" s="104">
        <v>43.14</v>
      </c>
      <c r="D157" s="104">
        <v>2.25</v>
      </c>
      <c r="E157" s="104">
        <v>2.27</v>
      </c>
      <c r="F157" s="104">
        <v>0.68</v>
      </c>
      <c r="G157" s="103">
        <v>0.06</v>
      </c>
      <c r="H157" s="103">
        <v>0.06</v>
      </c>
    </row>
    <row r="158" spans="1:8" x14ac:dyDescent="0.35">
      <c r="A158" s="126">
        <v>42318</v>
      </c>
      <c r="B158" s="104">
        <v>41.09</v>
      </c>
      <c r="C158" s="104">
        <v>43.14</v>
      </c>
      <c r="D158" s="104">
        <v>2.25</v>
      </c>
      <c r="E158" s="104">
        <v>2.27</v>
      </c>
      <c r="F158" s="104">
        <v>0.68</v>
      </c>
      <c r="G158" s="103">
        <v>0.06</v>
      </c>
      <c r="H158" s="103">
        <v>0.06</v>
      </c>
    </row>
    <row r="159" spans="1:8" x14ac:dyDescent="0.35">
      <c r="A159" s="126">
        <v>42319</v>
      </c>
      <c r="B159" s="104">
        <v>41.09</v>
      </c>
      <c r="C159" s="104">
        <v>43.14</v>
      </c>
      <c r="D159" s="104">
        <v>2.25</v>
      </c>
      <c r="E159" s="104">
        <v>2.27</v>
      </c>
      <c r="F159" s="104">
        <v>0.68</v>
      </c>
      <c r="G159" s="103">
        <v>0.06</v>
      </c>
      <c r="H159" s="103">
        <v>0.06</v>
      </c>
    </row>
    <row r="160" spans="1:8" x14ac:dyDescent="0.35">
      <c r="A160" s="126">
        <v>42320</v>
      </c>
      <c r="B160" s="104">
        <v>41.09</v>
      </c>
      <c r="C160" s="104">
        <v>43.14</v>
      </c>
      <c r="D160" s="104">
        <v>2.25</v>
      </c>
      <c r="E160" s="104">
        <v>2.27</v>
      </c>
      <c r="F160" s="104">
        <v>0.69</v>
      </c>
      <c r="G160" s="103">
        <v>0.06</v>
      </c>
      <c r="H160" s="103">
        <v>0.06</v>
      </c>
    </row>
    <row r="161" spans="1:8" x14ac:dyDescent="0.35">
      <c r="A161" s="126">
        <v>42321</v>
      </c>
      <c r="B161" s="104">
        <v>41.08</v>
      </c>
      <c r="C161" s="104">
        <v>43.13</v>
      </c>
      <c r="D161" s="104">
        <v>2.25</v>
      </c>
      <c r="E161" s="104">
        <v>2.27</v>
      </c>
      <c r="F161" s="104">
        <v>0.69</v>
      </c>
      <c r="G161" s="103">
        <v>0.06</v>
      </c>
      <c r="H161" s="103">
        <v>0.06</v>
      </c>
    </row>
    <row r="162" spans="1:8" x14ac:dyDescent="0.35">
      <c r="A162" s="126">
        <v>42324</v>
      </c>
      <c r="B162" s="104">
        <v>41.08</v>
      </c>
      <c r="C162" s="104">
        <v>43.13</v>
      </c>
      <c r="D162" s="104">
        <v>2.25</v>
      </c>
      <c r="E162" s="104">
        <v>2.27</v>
      </c>
      <c r="F162" s="104">
        <v>0.7</v>
      </c>
      <c r="G162" s="103">
        <v>0.06</v>
      </c>
      <c r="H162" s="103">
        <v>0.06</v>
      </c>
    </row>
    <row r="163" spans="1:8" x14ac:dyDescent="0.35">
      <c r="A163" s="126">
        <v>42325</v>
      </c>
      <c r="B163" s="104">
        <v>41.09</v>
      </c>
      <c r="C163" s="104">
        <v>43.14</v>
      </c>
      <c r="D163" s="104">
        <v>2.25</v>
      </c>
      <c r="E163" s="104">
        <v>2.27</v>
      </c>
      <c r="F163" s="104">
        <v>0.7</v>
      </c>
      <c r="G163" s="103">
        <v>0.06</v>
      </c>
      <c r="H163" s="103">
        <v>0.06</v>
      </c>
    </row>
    <row r="164" spans="1:8" x14ac:dyDescent="0.35">
      <c r="A164" s="126">
        <v>42326</v>
      </c>
      <c r="B164" s="104">
        <v>41.09</v>
      </c>
      <c r="C164" s="104">
        <v>43.14</v>
      </c>
      <c r="D164" s="104">
        <v>2.25</v>
      </c>
      <c r="E164" s="104">
        <v>2.27</v>
      </c>
      <c r="F164" s="104">
        <v>0.69</v>
      </c>
      <c r="G164" s="103">
        <v>0.06</v>
      </c>
      <c r="H164" s="103">
        <v>0.06</v>
      </c>
    </row>
    <row r="165" spans="1:8" x14ac:dyDescent="0.35">
      <c r="A165" s="126">
        <v>42327</v>
      </c>
      <c r="B165" s="104">
        <v>41.09</v>
      </c>
      <c r="C165" s="104">
        <v>43.14</v>
      </c>
      <c r="D165" s="104">
        <v>2.25</v>
      </c>
      <c r="E165" s="104">
        <v>2.27</v>
      </c>
      <c r="F165" s="104">
        <v>0.7</v>
      </c>
      <c r="G165" s="103">
        <v>0.06</v>
      </c>
      <c r="H165" s="103">
        <v>0.06</v>
      </c>
    </row>
    <row r="166" spans="1:8" x14ac:dyDescent="0.35">
      <c r="A166" s="126">
        <v>42328</v>
      </c>
      <c r="B166" s="104">
        <v>41.09</v>
      </c>
      <c r="C166" s="104">
        <v>43.14</v>
      </c>
      <c r="D166" s="104">
        <v>2.25</v>
      </c>
      <c r="E166" s="104">
        <v>2.27</v>
      </c>
      <c r="F166" s="104">
        <v>0.7</v>
      </c>
      <c r="G166" s="103">
        <v>0.06</v>
      </c>
      <c r="H166" s="103">
        <v>0.06</v>
      </c>
    </row>
    <row r="167" spans="1:8" x14ac:dyDescent="0.35">
      <c r="A167" s="126">
        <v>42331</v>
      </c>
      <c r="B167" s="104">
        <v>41.13</v>
      </c>
      <c r="C167" s="104">
        <v>43.19</v>
      </c>
      <c r="D167" s="104">
        <v>2.2400000000000002</v>
      </c>
      <c r="E167" s="104">
        <v>2.2599999999999998</v>
      </c>
      <c r="F167" s="104">
        <v>0.71</v>
      </c>
      <c r="G167" s="103">
        <v>0.06</v>
      </c>
      <c r="H167" s="103">
        <v>0.06</v>
      </c>
    </row>
    <row r="168" spans="1:8" x14ac:dyDescent="0.35">
      <c r="A168" s="126">
        <v>42332</v>
      </c>
      <c r="B168" s="104">
        <v>41.13</v>
      </c>
      <c r="C168" s="104">
        <v>43.19</v>
      </c>
      <c r="D168" s="104">
        <v>2.2400000000000002</v>
      </c>
      <c r="E168" s="104">
        <v>2.2599999999999998</v>
      </c>
      <c r="F168" s="104">
        <v>0.72</v>
      </c>
      <c r="G168" s="103">
        <v>0.06</v>
      </c>
      <c r="H168" s="103">
        <v>0.06</v>
      </c>
    </row>
    <row r="169" spans="1:8" x14ac:dyDescent="0.35">
      <c r="A169" s="126">
        <v>42333</v>
      </c>
      <c r="B169" s="104">
        <v>41.13</v>
      </c>
      <c r="C169" s="104">
        <v>43.19</v>
      </c>
      <c r="D169" s="104">
        <v>2.23</v>
      </c>
      <c r="E169" s="104">
        <v>2.25</v>
      </c>
      <c r="F169" s="104">
        <v>0.72</v>
      </c>
      <c r="G169" s="103">
        <v>0.06</v>
      </c>
      <c r="H169" s="103">
        <v>0.06</v>
      </c>
    </row>
    <row r="170" spans="1:8" x14ac:dyDescent="0.35">
      <c r="A170" s="126">
        <v>42334</v>
      </c>
      <c r="B170" s="104">
        <v>41.13</v>
      </c>
      <c r="C170" s="104">
        <v>43.19</v>
      </c>
      <c r="D170" s="104">
        <v>2.23</v>
      </c>
      <c r="E170" s="104">
        <v>2.25</v>
      </c>
      <c r="F170" s="104">
        <v>0.68</v>
      </c>
      <c r="G170" s="103">
        <v>0.06</v>
      </c>
      <c r="H170" s="103">
        <v>0.06</v>
      </c>
    </row>
    <row r="171" spans="1:8" x14ac:dyDescent="0.35">
      <c r="A171" s="126">
        <v>42335</v>
      </c>
      <c r="B171" s="104">
        <v>41.13</v>
      </c>
      <c r="C171" s="104">
        <v>43.19</v>
      </c>
      <c r="D171" s="104">
        <v>2.23</v>
      </c>
      <c r="E171" s="104">
        <v>2.25</v>
      </c>
      <c r="F171" s="104">
        <v>0.69</v>
      </c>
      <c r="G171" s="103">
        <v>0.06</v>
      </c>
      <c r="H171" s="103">
        <v>0.06</v>
      </c>
    </row>
    <row r="172" spans="1:8" x14ac:dyDescent="0.35">
      <c r="A172" s="126">
        <v>42338</v>
      </c>
      <c r="B172" s="104">
        <v>41.13</v>
      </c>
      <c r="C172" s="104">
        <v>43.19</v>
      </c>
      <c r="D172" s="104">
        <v>2.23</v>
      </c>
      <c r="E172" s="104">
        <v>2.25</v>
      </c>
      <c r="F172" s="104">
        <v>0.68</v>
      </c>
      <c r="G172" s="103">
        <v>0.06</v>
      </c>
      <c r="H172" s="103">
        <v>0.06</v>
      </c>
    </row>
    <row r="173" spans="1:8" x14ac:dyDescent="0.35">
      <c r="A173" s="126">
        <v>42339</v>
      </c>
      <c r="B173" s="104">
        <v>41.13</v>
      </c>
      <c r="C173" s="104">
        <v>43.19</v>
      </c>
      <c r="D173" s="104">
        <v>2.23</v>
      </c>
      <c r="E173" s="104">
        <v>2.25</v>
      </c>
      <c r="F173" s="104">
        <v>0.68</v>
      </c>
      <c r="G173" s="103">
        <v>0.06</v>
      </c>
      <c r="H173" s="103">
        <v>0.06</v>
      </c>
    </row>
    <row r="174" spans="1:8" x14ac:dyDescent="0.35">
      <c r="A174" s="126">
        <v>42340</v>
      </c>
      <c r="B174" s="104">
        <v>41.13</v>
      </c>
      <c r="C174" s="104">
        <v>43.19</v>
      </c>
      <c r="D174" s="104">
        <v>2.23</v>
      </c>
      <c r="E174" s="104">
        <v>2.25</v>
      </c>
      <c r="F174" s="104">
        <v>0.68</v>
      </c>
      <c r="G174" s="103">
        <v>0.06</v>
      </c>
      <c r="H174" s="103">
        <v>0.06</v>
      </c>
    </row>
    <row r="175" spans="1:8" x14ac:dyDescent="0.35">
      <c r="A175" s="126">
        <v>42341</v>
      </c>
      <c r="B175" s="104">
        <v>41.13</v>
      </c>
      <c r="C175" s="104">
        <v>43.19</v>
      </c>
      <c r="D175" s="104">
        <v>2.23</v>
      </c>
      <c r="E175" s="104">
        <v>2.25</v>
      </c>
      <c r="F175" s="104">
        <v>0.68</v>
      </c>
      <c r="G175" s="103">
        <v>0.06</v>
      </c>
      <c r="H175" s="103">
        <v>0.06</v>
      </c>
    </row>
    <row r="176" spans="1:8" x14ac:dyDescent="0.35">
      <c r="A176" s="126">
        <v>42342</v>
      </c>
      <c r="B176" s="104">
        <v>41.13</v>
      </c>
      <c r="C176" s="104">
        <v>43.19</v>
      </c>
      <c r="D176" s="104">
        <v>2.23</v>
      </c>
      <c r="E176" s="104">
        <v>2.25</v>
      </c>
      <c r="F176" s="104">
        <v>0.69</v>
      </c>
      <c r="G176" s="103">
        <v>7.0000000000000007E-2</v>
      </c>
      <c r="H176" s="103">
        <v>7.0000000000000007E-2</v>
      </c>
    </row>
    <row r="177" spans="1:8" x14ac:dyDescent="0.35">
      <c r="A177" s="126">
        <v>42345</v>
      </c>
      <c r="B177" s="104">
        <v>41.13</v>
      </c>
      <c r="C177" s="104">
        <v>43.19</v>
      </c>
      <c r="D177" s="104">
        <v>2.2200000000000002</v>
      </c>
      <c r="E177" s="104">
        <v>2.25</v>
      </c>
      <c r="F177" s="104">
        <v>0.7</v>
      </c>
      <c r="G177" s="103">
        <v>7.0000000000000007E-2</v>
      </c>
      <c r="H177" s="103">
        <v>7.0000000000000007E-2</v>
      </c>
    </row>
    <row r="178" spans="1:8" x14ac:dyDescent="0.35">
      <c r="A178" s="126">
        <v>42346</v>
      </c>
      <c r="B178" s="104">
        <v>41.13</v>
      </c>
      <c r="C178" s="104">
        <v>43.19</v>
      </c>
      <c r="D178" s="104">
        <v>2.2200000000000002</v>
      </c>
      <c r="E178" s="104">
        <v>2.25</v>
      </c>
      <c r="F178" s="104">
        <v>0.7</v>
      </c>
      <c r="G178" s="103">
        <v>7.0000000000000007E-2</v>
      </c>
      <c r="H178" s="103">
        <v>7.0000000000000007E-2</v>
      </c>
    </row>
    <row r="179" spans="1:8" x14ac:dyDescent="0.35">
      <c r="A179" s="126">
        <v>42347</v>
      </c>
      <c r="B179" s="104">
        <v>41.13</v>
      </c>
      <c r="C179" s="104">
        <v>43.19</v>
      </c>
      <c r="D179" s="104">
        <v>2.2200000000000002</v>
      </c>
      <c r="E179" s="104">
        <v>2.25</v>
      </c>
      <c r="F179" s="104">
        <v>0.68</v>
      </c>
      <c r="G179" s="103">
        <v>7.0000000000000007E-2</v>
      </c>
      <c r="H179" s="103">
        <v>7.0000000000000007E-2</v>
      </c>
    </row>
    <row r="180" spans="1:8" x14ac:dyDescent="0.35">
      <c r="A180" s="126">
        <v>42348</v>
      </c>
      <c r="B180" s="104">
        <v>41.13</v>
      </c>
      <c r="C180" s="104">
        <v>43.19</v>
      </c>
      <c r="D180" s="104">
        <v>2.2200000000000002</v>
      </c>
      <c r="E180" s="104">
        <v>2.25</v>
      </c>
      <c r="F180" s="104">
        <v>0.68</v>
      </c>
      <c r="G180" s="103">
        <v>7.0000000000000007E-2</v>
      </c>
      <c r="H180" s="103">
        <v>7.0000000000000007E-2</v>
      </c>
    </row>
    <row r="181" spans="1:8" x14ac:dyDescent="0.35">
      <c r="A181" s="126">
        <v>42349</v>
      </c>
      <c r="B181" s="104">
        <v>41.13</v>
      </c>
      <c r="C181" s="104">
        <v>43.19</v>
      </c>
      <c r="D181" s="104">
        <v>2.2200000000000002</v>
      </c>
      <c r="E181" s="104">
        <v>2.25</v>
      </c>
      <c r="F181" s="104">
        <v>0.69</v>
      </c>
      <c r="G181" s="103">
        <v>7.0000000000000007E-2</v>
      </c>
      <c r="H181" s="103">
        <v>7.0000000000000007E-2</v>
      </c>
    </row>
    <row r="182" spans="1:8" x14ac:dyDescent="0.35">
      <c r="A182" s="126">
        <v>42352</v>
      </c>
      <c r="B182" s="104">
        <v>41.14</v>
      </c>
      <c r="C182" s="104">
        <v>43.2</v>
      </c>
      <c r="D182" s="104">
        <v>2.2200000000000002</v>
      </c>
      <c r="E182" s="104">
        <v>2.2400000000000002</v>
      </c>
      <c r="F182" s="104">
        <v>0.7</v>
      </c>
      <c r="G182" s="103">
        <v>7.0000000000000007E-2</v>
      </c>
      <c r="H182" s="103">
        <v>7.0000000000000007E-2</v>
      </c>
    </row>
    <row r="183" spans="1:8" x14ac:dyDescent="0.35">
      <c r="A183" s="126">
        <v>42353</v>
      </c>
      <c r="B183" s="104">
        <v>41.14</v>
      </c>
      <c r="C183" s="104">
        <v>43.2</v>
      </c>
      <c r="D183" s="104">
        <v>2.2200000000000002</v>
      </c>
      <c r="E183" s="104">
        <v>2.2400000000000002</v>
      </c>
      <c r="F183" s="104">
        <v>0.7</v>
      </c>
      <c r="G183" s="103">
        <v>7.0000000000000007E-2</v>
      </c>
      <c r="H183" s="103">
        <v>7.0000000000000007E-2</v>
      </c>
    </row>
    <row r="184" spans="1:8" x14ac:dyDescent="0.35">
      <c r="A184" s="126">
        <v>42354</v>
      </c>
      <c r="B184" s="104">
        <v>41.13</v>
      </c>
      <c r="C184" s="104">
        <v>43.19</v>
      </c>
      <c r="D184" s="104">
        <v>2.21</v>
      </c>
      <c r="E184" s="104">
        <v>2.23</v>
      </c>
      <c r="F184" s="104">
        <v>0.7</v>
      </c>
      <c r="G184" s="103">
        <v>7.0000000000000007E-2</v>
      </c>
      <c r="H184" s="103">
        <v>7.0000000000000007E-2</v>
      </c>
    </row>
    <row r="185" spans="1:8" x14ac:dyDescent="0.35">
      <c r="A185" s="126">
        <v>42355</v>
      </c>
      <c r="B185" s="104">
        <v>41.14</v>
      </c>
      <c r="C185" s="104">
        <v>43.2</v>
      </c>
      <c r="D185" s="104">
        <v>2.21</v>
      </c>
      <c r="E185" s="104">
        <v>2.23</v>
      </c>
      <c r="F185" s="104">
        <v>0.7</v>
      </c>
      <c r="G185" s="103">
        <v>7.0000000000000007E-2</v>
      </c>
      <c r="H185" s="103">
        <v>7.0000000000000007E-2</v>
      </c>
    </row>
    <row r="186" spans="1:8" x14ac:dyDescent="0.35">
      <c r="A186" s="126">
        <v>42356</v>
      </c>
      <c r="B186" s="104">
        <v>41.15</v>
      </c>
      <c r="C186" s="104">
        <v>43.21</v>
      </c>
      <c r="D186" s="104">
        <v>2.21</v>
      </c>
      <c r="E186" s="104">
        <v>2.23</v>
      </c>
      <c r="F186" s="104">
        <v>0.7</v>
      </c>
      <c r="G186" s="103">
        <v>7.0000000000000007E-2</v>
      </c>
      <c r="H186" s="103">
        <v>7.0000000000000007E-2</v>
      </c>
    </row>
    <row r="187" spans="1:8" x14ac:dyDescent="0.35">
      <c r="A187" s="126">
        <v>42359</v>
      </c>
      <c r="B187" s="104">
        <v>41.17</v>
      </c>
      <c r="C187" s="104">
        <v>43.23</v>
      </c>
      <c r="D187" s="104">
        <v>2.21</v>
      </c>
      <c r="E187" s="104">
        <v>2.23</v>
      </c>
      <c r="F187" s="104">
        <v>0.78</v>
      </c>
      <c r="G187" s="103">
        <v>7.0000000000000007E-2</v>
      </c>
      <c r="H187" s="103">
        <v>7.0000000000000007E-2</v>
      </c>
    </row>
    <row r="188" spans="1:8" x14ac:dyDescent="0.35">
      <c r="A188" s="126">
        <v>42360</v>
      </c>
      <c r="B188" s="104">
        <v>41.17</v>
      </c>
      <c r="C188" s="104">
        <v>43.23</v>
      </c>
      <c r="D188" s="104">
        <v>2.21</v>
      </c>
      <c r="E188" s="104">
        <v>2.2400000000000002</v>
      </c>
      <c r="F188" s="104">
        <v>0.78</v>
      </c>
      <c r="G188" s="103">
        <v>7.0000000000000007E-2</v>
      </c>
      <c r="H188" s="103">
        <v>7.0000000000000007E-2</v>
      </c>
    </row>
    <row r="189" spans="1:8" x14ac:dyDescent="0.35">
      <c r="A189" s="126">
        <v>42361</v>
      </c>
      <c r="B189" s="104">
        <v>41.17</v>
      </c>
      <c r="C189" s="104">
        <v>43.23</v>
      </c>
      <c r="D189" s="104">
        <v>2.21</v>
      </c>
      <c r="E189" s="104">
        <v>2.2400000000000002</v>
      </c>
      <c r="F189" s="104">
        <v>0.79</v>
      </c>
      <c r="G189" s="103">
        <v>7.0000000000000007E-2</v>
      </c>
      <c r="H189" s="103">
        <v>7.0000000000000007E-2</v>
      </c>
    </row>
    <row r="190" spans="1:8" x14ac:dyDescent="0.35">
      <c r="A190" s="126">
        <v>42366</v>
      </c>
      <c r="B190" s="104">
        <v>41.19</v>
      </c>
      <c r="C190" s="104">
        <v>43.25</v>
      </c>
      <c r="D190" s="104">
        <v>2.21</v>
      </c>
      <c r="E190" s="104">
        <v>2.2400000000000002</v>
      </c>
      <c r="F190" s="104">
        <v>0.81</v>
      </c>
      <c r="G190" s="103">
        <v>7.0000000000000007E-2</v>
      </c>
      <c r="H190" s="103">
        <v>7.0000000000000007E-2</v>
      </c>
    </row>
    <row r="191" spans="1:8" x14ac:dyDescent="0.35">
      <c r="A191" s="126">
        <v>42367</v>
      </c>
      <c r="B191" s="104">
        <v>41.19</v>
      </c>
      <c r="C191" s="104">
        <v>43.25</v>
      </c>
      <c r="D191" s="104">
        <v>2.2200000000000002</v>
      </c>
      <c r="E191" s="104">
        <v>2.2400000000000002</v>
      </c>
      <c r="F191" s="104">
        <v>0.81</v>
      </c>
      <c r="G191" s="103">
        <v>7.0000000000000007E-2</v>
      </c>
      <c r="H191" s="103">
        <v>7.0000000000000007E-2</v>
      </c>
    </row>
    <row r="192" spans="1:8" x14ac:dyDescent="0.35">
      <c r="A192" s="126">
        <v>42368</v>
      </c>
      <c r="B192" s="104">
        <v>41.19</v>
      </c>
      <c r="C192" s="104">
        <v>43.25</v>
      </c>
      <c r="D192" s="104">
        <v>2.2200000000000002</v>
      </c>
      <c r="E192" s="104">
        <v>2.2400000000000002</v>
      </c>
      <c r="F192" s="104">
        <v>0.82</v>
      </c>
      <c r="G192" s="103">
        <v>7.0000000000000007E-2</v>
      </c>
      <c r="H192" s="103">
        <v>7.0000000000000007E-2</v>
      </c>
    </row>
    <row r="193" spans="1:8" x14ac:dyDescent="0.35">
      <c r="A193" s="126">
        <v>42373</v>
      </c>
      <c r="B193" s="104">
        <v>41.2</v>
      </c>
      <c r="C193" s="104">
        <v>43.26</v>
      </c>
      <c r="D193" s="104">
        <v>2.2200000000000002</v>
      </c>
      <c r="E193" s="104">
        <v>2.25</v>
      </c>
      <c r="F193" s="104">
        <v>0.82</v>
      </c>
      <c r="G193" s="103">
        <v>0.08</v>
      </c>
      <c r="H193" s="103">
        <v>0.08</v>
      </c>
    </row>
    <row r="194" spans="1:8" x14ac:dyDescent="0.35">
      <c r="A194" s="125">
        <v>42374</v>
      </c>
      <c r="B194" s="105">
        <v>41.2</v>
      </c>
      <c r="C194" s="105">
        <v>43.26</v>
      </c>
      <c r="D194" s="105">
        <v>2.2200000000000002</v>
      </c>
      <c r="E194" s="105">
        <v>2.25</v>
      </c>
      <c r="F194" s="105">
        <v>0.82</v>
      </c>
      <c r="G194" s="103">
        <v>0.08</v>
      </c>
      <c r="H194" s="103">
        <v>0.08</v>
      </c>
    </row>
    <row r="195" spans="1:8" x14ac:dyDescent="0.35">
      <c r="A195" s="125">
        <v>42375</v>
      </c>
      <c r="B195" s="105">
        <v>41.21</v>
      </c>
      <c r="C195" s="105">
        <v>43.27</v>
      </c>
      <c r="D195" s="105">
        <v>2.2200000000000002</v>
      </c>
      <c r="E195" s="105">
        <v>2.25</v>
      </c>
      <c r="F195" s="105">
        <v>0.82</v>
      </c>
      <c r="G195" s="103">
        <v>0.08</v>
      </c>
      <c r="H195" s="103">
        <v>0.08</v>
      </c>
    </row>
    <row r="196" spans="1:8" x14ac:dyDescent="0.35">
      <c r="A196" s="125">
        <v>42376</v>
      </c>
      <c r="B196" s="105">
        <v>41.21</v>
      </c>
      <c r="C196" s="105">
        <v>43.27</v>
      </c>
      <c r="D196" s="105">
        <v>2.2200000000000002</v>
      </c>
      <c r="E196" s="105">
        <v>2.25</v>
      </c>
      <c r="F196" s="105">
        <v>0.82</v>
      </c>
      <c r="G196" s="103">
        <v>0.08</v>
      </c>
      <c r="H196" s="103">
        <v>0.08</v>
      </c>
    </row>
    <row r="197" spans="1:8" x14ac:dyDescent="0.35">
      <c r="A197" s="125">
        <v>42377</v>
      </c>
      <c r="B197" s="105">
        <v>41.2</v>
      </c>
      <c r="C197" s="105">
        <v>43.26</v>
      </c>
      <c r="D197" s="105">
        <v>2.2200000000000002</v>
      </c>
      <c r="E197" s="105">
        <v>2.25</v>
      </c>
      <c r="F197" s="105">
        <v>0.82</v>
      </c>
      <c r="G197" s="103">
        <v>0.08</v>
      </c>
      <c r="H197" s="103">
        <v>0.08</v>
      </c>
    </row>
    <row r="198" spans="1:8" x14ac:dyDescent="0.35">
      <c r="A198" s="125">
        <v>42380</v>
      </c>
      <c r="B198" s="105">
        <v>41.2</v>
      </c>
      <c r="C198" s="105">
        <v>43.26</v>
      </c>
      <c r="D198" s="105">
        <v>2.2200000000000002</v>
      </c>
      <c r="E198" s="105">
        <v>2.25</v>
      </c>
      <c r="F198" s="105">
        <v>0.81</v>
      </c>
      <c r="G198" s="103">
        <v>0.08</v>
      </c>
      <c r="H198" s="103">
        <v>0.08</v>
      </c>
    </row>
    <row r="199" spans="1:8" x14ac:dyDescent="0.35">
      <c r="A199" s="125">
        <v>42381</v>
      </c>
      <c r="B199" s="105">
        <v>41.2</v>
      </c>
      <c r="C199" s="105">
        <v>43.26</v>
      </c>
      <c r="D199" s="105">
        <v>2.2200000000000002</v>
      </c>
      <c r="E199" s="105">
        <v>2.25</v>
      </c>
      <c r="F199" s="105">
        <v>0.81</v>
      </c>
      <c r="G199" s="103">
        <v>0.08</v>
      </c>
      <c r="H199" s="103">
        <v>0.08</v>
      </c>
    </row>
    <row r="200" spans="1:8" x14ac:dyDescent="0.35">
      <c r="A200" s="125">
        <v>42382</v>
      </c>
      <c r="B200" s="105">
        <v>41.19</v>
      </c>
      <c r="C200" s="105">
        <v>43.25</v>
      </c>
      <c r="D200" s="105">
        <v>2.2200000000000002</v>
      </c>
      <c r="E200" s="105">
        <v>2.25</v>
      </c>
      <c r="F200" s="105">
        <v>0.81</v>
      </c>
      <c r="G200" s="103">
        <v>0.08</v>
      </c>
      <c r="H200" s="103">
        <v>0.08</v>
      </c>
    </row>
    <row r="201" spans="1:8" x14ac:dyDescent="0.35">
      <c r="A201" s="125">
        <v>42383</v>
      </c>
      <c r="B201" s="105">
        <v>41.19</v>
      </c>
      <c r="C201" s="105">
        <v>43.25</v>
      </c>
      <c r="D201" s="105">
        <v>2.21</v>
      </c>
      <c r="E201" s="105">
        <v>2.25</v>
      </c>
      <c r="F201" s="105">
        <v>0.8</v>
      </c>
      <c r="G201" s="103">
        <v>0.08</v>
      </c>
      <c r="H201" s="103">
        <v>0.08</v>
      </c>
    </row>
    <row r="202" spans="1:8" x14ac:dyDescent="0.35">
      <c r="A202" s="125">
        <v>42384</v>
      </c>
      <c r="B202" s="105">
        <v>41.19</v>
      </c>
      <c r="C202" s="105">
        <v>43.25</v>
      </c>
      <c r="D202" s="105">
        <v>2.21</v>
      </c>
      <c r="E202" s="105">
        <v>2.25</v>
      </c>
      <c r="F202" s="105">
        <v>0.8</v>
      </c>
      <c r="G202" s="103">
        <v>0.08</v>
      </c>
      <c r="H202" s="103">
        <v>0.08</v>
      </c>
    </row>
    <row r="203" spans="1:8" x14ac:dyDescent="0.35">
      <c r="A203" s="125">
        <v>42387</v>
      </c>
      <c r="B203" s="105">
        <v>41.19</v>
      </c>
      <c r="C203" s="105">
        <v>43.25</v>
      </c>
      <c r="D203" s="105">
        <v>2.21</v>
      </c>
      <c r="E203" s="105">
        <v>2.25</v>
      </c>
      <c r="F203" s="105">
        <v>0.81</v>
      </c>
      <c r="G203" s="103">
        <v>0.08</v>
      </c>
      <c r="H203" s="103">
        <v>0.08</v>
      </c>
    </row>
    <row r="204" spans="1:8" x14ac:dyDescent="0.35">
      <c r="A204" s="125">
        <v>42388</v>
      </c>
      <c r="B204" s="105">
        <v>41.19</v>
      </c>
      <c r="C204" s="105">
        <v>43.25</v>
      </c>
      <c r="D204" s="105">
        <v>2.2200000000000002</v>
      </c>
      <c r="E204" s="105">
        <v>2.2599999999999998</v>
      </c>
      <c r="F204" s="105">
        <v>0.81</v>
      </c>
      <c r="G204" s="103">
        <v>0.08</v>
      </c>
      <c r="H204" s="103">
        <v>0.08</v>
      </c>
    </row>
    <row r="205" spans="1:8" x14ac:dyDescent="0.35">
      <c r="A205" s="125">
        <v>42389</v>
      </c>
      <c r="B205" s="105">
        <v>41.2</v>
      </c>
      <c r="C205" s="105">
        <v>43.26</v>
      </c>
      <c r="D205" s="105">
        <v>2.2200000000000002</v>
      </c>
      <c r="E205" s="105">
        <v>2.25</v>
      </c>
      <c r="F205" s="105">
        <v>0.81</v>
      </c>
      <c r="G205" s="103">
        <v>0.08</v>
      </c>
      <c r="H205" s="103">
        <v>0.08</v>
      </c>
    </row>
    <row r="206" spans="1:8" x14ac:dyDescent="0.35">
      <c r="A206" s="125">
        <v>42390</v>
      </c>
      <c r="B206" s="105">
        <v>41.2</v>
      </c>
      <c r="C206" s="105">
        <v>43.26</v>
      </c>
      <c r="D206" s="105">
        <v>2.23</v>
      </c>
      <c r="E206" s="105">
        <v>2.2599999999999998</v>
      </c>
      <c r="F206" s="105">
        <v>0.82</v>
      </c>
      <c r="G206" s="103">
        <v>0.08</v>
      </c>
      <c r="H206" s="103">
        <v>0.08</v>
      </c>
    </row>
    <row r="207" spans="1:8" x14ac:dyDescent="0.35">
      <c r="A207" s="125">
        <v>42391</v>
      </c>
      <c r="B207" s="105">
        <v>41.2</v>
      </c>
      <c r="C207" s="105">
        <v>43.26</v>
      </c>
      <c r="D207" s="105">
        <v>2.23</v>
      </c>
      <c r="E207" s="105">
        <v>2.2599999999999998</v>
      </c>
      <c r="F207" s="105">
        <v>0.82</v>
      </c>
      <c r="G207" s="103">
        <v>0.08</v>
      </c>
      <c r="H207" s="103">
        <v>0.08</v>
      </c>
    </row>
    <row r="208" spans="1:8" x14ac:dyDescent="0.35">
      <c r="A208" s="125">
        <v>42394</v>
      </c>
      <c r="B208" s="105">
        <v>41.21</v>
      </c>
      <c r="C208" s="105">
        <v>43.27</v>
      </c>
      <c r="D208" s="105">
        <v>2.23</v>
      </c>
      <c r="E208" s="105">
        <v>2.2599999999999998</v>
      </c>
      <c r="F208" s="105">
        <v>0.82</v>
      </c>
      <c r="G208" s="103">
        <v>0.08</v>
      </c>
      <c r="H208" s="103">
        <v>0.08</v>
      </c>
    </row>
    <row r="209" spans="1:8" x14ac:dyDescent="0.35">
      <c r="A209" s="125">
        <v>42395</v>
      </c>
      <c r="B209" s="105">
        <v>41.21</v>
      </c>
      <c r="C209" s="105">
        <v>43.27</v>
      </c>
      <c r="D209" s="105">
        <v>2.23</v>
      </c>
      <c r="E209" s="105">
        <v>2.2599999999999998</v>
      </c>
      <c r="F209" s="105">
        <v>0.83</v>
      </c>
      <c r="G209" s="103">
        <v>0.08</v>
      </c>
      <c r="H209" s="103">
        <v>0.08</v>
      </c>
    </row>
    <row r="210" spans="1:8" x14ac:dyDescent="0.35">
      <c r="A210" s="125">
        <v>42396</v>
      </c>
      <c r="B210" s="105">
        <v>41.23</v>
      </c>
      <c r="C210" s="105">
        <v>43.29</v>
      </c>
      <c r="D210" s="105">
        <v>2.2200000000000002</v>
      </c>
      <c r="E210" s="105">
        <v>2.2599999999999998</v>
      </c>
      <c r="F210" s="105">
        <v>0.84</v>
      </c>
      <c r="G210" s="103">
        <v>0.08</v>
      </c>
      <c r="H210" s="103">
        <v>0.08</v>
      </c>
    </row>
    <row r="211" spans="1:8" x14ac:dyDescent="0.35">
      <c r="A211" s="125">
        <v>42397</v>
      </c>
      <c r="B211" s="105">
        <v>41.24</v>
      </c>
      <c r="C211" s="105">
        <v>43.3</v>
      </c>
      <c r="D211" s="105">
        <v>2.2200000000000002</v>
      </c>
      <c r="E211" s="105">
        <v>2.25</v>
      </c>
      <c r="F211" s="105">
        <v>0.84</v>
      </c>
      <c r="G211" s="103">
        <v>0.08</v>
      </c>
      <c r="H211" s="103">
        <v>0.08</v>
      </c>
    </row>
    <row r="212" spans="1:8" x14ac:dyDescent="0.35">
      <c r="A212" s="125">
        <v>42398</v>
      </c>
      <c r="B212" s="105">
        <v>41.25</v>
      </c>
      <c r="C212" s="105">
        <v>43.31</v>
      </c>
      <c r="D212" s="105">
        <v>2.23</v>
      </c>
      <c r="E212" s="105">
        <v>2.2599999999999998</v>
      </c>
      <c r="F212" s="105">
        <v>0.85</v>
      </c>
      <c r="G212" s="103">
        <v>0.08</v>
      </c>
      <c r="H212" s="103">
        <v>0.08</v>
      </c>
    </row>
    <row r="213" spans="1:8" x14ac:dyDescent="0.35">
      <c r="A213" s="125">
        <v>42401</v>
      </c>
      <c r="B213" s="105">
        <v>41.25</v>
      </c>
      <c r="C213" s="105">
        <v>43.31</v>
      </c>
      <c r="D213" s="105">
        <v>2.23</v>
      </c>
      <c r="E213" s="105">
        <v>2.27</v>
      </c>
      <c r="F213" s="105">
        <v>0.85</v>
      </c>
      <c r="G213" s="103">
        <v>0.08</v>
      </c>
      <c r="H213" s="103">
        <v>0.08</v>
      </c>
    </row>
    <row r="214" spans="1:8" x14ac:dyDescent="0.35">
      <c r="A214" s="125">
        <v>42402</v>
      </c>
      <c r="B214" s="105">
        <v>41.25</v>
      </c>
      <c r="C214" s="105">
        <v>43.31</v>
      </c>
      <c r="D214" s="105">
        <v>2.23</v>
      </c>
      <c r="E214" s="105">
        <v>2.27</v>
      </c>
      <c r="F214" s="105">
        <v>0.85</v>
      </c>
      <c r="G214" s="103">
        <v>0.08</v>
      </c>
      <c r="H214" s="103">
        <v>0.08</v>
      </c>
    </row>
    <row r="215" spans="1:8" x14ac:dyDescent="0.35">
      <c r="A215" s="125">
        <v>42403</v>
      </c>
      <c r="B215" s="105">
        <v>41.25</v>
      </c>
      <c r="C215" s="105">
        <v>43.31</v>
      </c>
      <c r="D215" s="105">
        <v>2.23</v>
      </c>
      <c r="E215" s="105">
        <v>2.27</v>
      </c>
      <c r="F215" s="105">
        <v>0.85</v>
      </c>
      <c r="G215" s="103">
        <v>0.08</v>
      </c>
      <c r="H215" s="103">
        <v>0.08</v>
      </c>
    </row>
    <row r="216" spans="1:8" x14ac:dyDescent="0.35">
      <c r="A216" s="125">
        <v>42404</v>
      </c>
      <c r="B216" s="105">
        <v>41.25</v>
      </c>
      <c r="C216" s="105">
        <v>43.31</v>
      </c>
      <c r="D216" s="105">
        <v>2.23</v>
      </c>
      <c r="E216" s="105">
        <v>2.27</v>
      </c>
      <c r="F216" s="105">
        <v>0.85</v>
      </c>
      <c r="G216" s="103">
        <v>0.08</v>
      </c>
      <c r="H216" s="103">
        <v>0.08</v>
      </c>
    </row>
    <row r="217" spans="1:8" x14ac:dyDescent="0.35">
      <c r="A217" s="125">
        <v>42405</v>
      </c>
      <c r="B217" s="105">
        <v>41.25</v>
      </c>
      <c r="C217" s="105">
        <v>43.31</v>
      </c>
      <c r="D217" s="105">
        <v>2.23</v>
      </c>
      <c r="E217" s="105">
        <v>2.27</v>
      </c>
      <c r="F217" s="105">
        <v>0.84</v>
      </c>
      <c r="G217" s="103">
        <v>0.08</v>
      </c>
      <c r="H217" s="103">
        <v>0.08</v>
      </c>
    </row>
    <row r="218" spans="1:8" x14ac:dyDescent="0.35">
      <c r="A218" s="125">
        <v>42408</v>
      </c>
      <c r="B218" s="105">
        <v>41.25</v>
      </c>
      <c r="C218" s="105">
        <v>43.31</v>
      </c>
      <c r="D218" s="105">
        <v>2.2400000000000002</v>
      </c>
      <c r="E218" s="105">
        <v>2.27</v>
      </c>
      <c r="F218" s="105">
        <v>0.85</v>
      </c>
      <c r="G218" s="103">
        <v>0.09</v>
      </c>
      <c r="H218" s="103">
        <v>0.09</v>
      </c>
    </row>
    <row r="219" spans="1:8" x14ac:dyDescent="0.35">
      <c r="A219" s="125">
        <v>42409</v>
      </c>
      <c r="B219" s="105">
        <v>41.25</v>
      </c>
      <c r="C219" s="105">
        <v>43.31</v>
      </c>
      <c r="D219" s="105">
        <v>2.2400000000000002</v>
      </c>
      <c r="E219" s="105">
        <v>2.2799999999999998</v>
      </c>
      <c r="F219" s="105">
        <v>0.85</v>
      </c>
      <c r="G219" s="103">
        <v>0.09</v>
      </c>
      <c r="H219" s="103">
        <v>0.09</v>
      </c>
    </row>
    <row r="220" spans="1:8" x14ac:dyDescent="0.35">
      <c r="A220" s="125">
        <v>42410</v>
      </c>
      <c r="B220" s="105">
        <v>41.25</v>
      </c>
      <c r="C220" s="105">
        <v>43.31</v>
      </c>
      <c r="D220" s="105">
        <v>2.2400000000000002</v>
      </c>
      <c r="E220" s="105">
        <v>2.2799999999999998</v>
      </c>
      <c r="F220" s="105">
        <v>0.85</v>
      </c>
      <c r="G220" s="103">
        <v>0.09</v>
      </c>
      <c r="H220" s="103">
        <v>0.09</v>
      </c>
    </row>
    <row r="221" spans="1:8" x14ac:dyDescent="0.35">
      <c r="A221" s="125">
        <v>42411</v>
      </c>
      <c r="B221" s="105">
        <v>41.25</v>
      </c>
      <c r="C221" s="105">
        <v>43.31</v>
      </c>
      <c r="D221" s="105">
        <v>2.2400000000000002</v>
      </c>
      <c r="E221" s="105">
        <v>2.2799999999999998</v>
      </c>
      <c r="F221" s="105">
        <v>0.85</v>
      </c>
      <c r="G221" s="103">
        <v>0.09</v>
      </c>
      <c r="H221" s="103">
        <v>0.09</v>
      </c>
    </row>
    <row r="222" spans="1:8" x14ac:dyDescent="0.35">
      <c r="A222" s="125">
        <v>42412</v>
      </c>
      <c r="B222" s="105">
        <v>41.25</v>
      </c>
      <c r="C222" s="105">
        <v>43.31</v>
      </c>
      <c r="D222" s="105">
        <v>2.2400000000000002</v>
      </c>
      <c r="E222" s="105">
        <v>2.2799999999999998</v>
      </c>
      <c r="F222" s="105">
        <v>0.85</v>
      </c>
      <c r="G222" s="103">
        <v>0.09</v>
      </c>
      <c r="H222" s="103">
        <v>0.09</v>
      </c>
    </row>
    <row r="223" spans="1:8" x14ac:dyDescent="0.35">
      <c r="A223" s="125">
        <v>42415</v>
      </c>
      <c r="B223" s="105">
        <v>41.26</v>
      </c>
      <c r="C223" s="105">
        <v>43.32</v>
      </c>
      <c r="D223" s="105">
        <v>2.2400000000000002</v>
      </c>
      <c r="E223" s="105">
        <v>2.2799999999999998</v>
      </c>
      <c r="F223" s="105">
        <v>0.86</v>
      </c>
      <c r="G223" s="103">
        <v>0.09</v>
      </c>
      <c r="H223" s="103">
        <v>0.09</v>
      </c>
    </row>
    <row r="224" spans="1:8" x14ac:dyDescent="0.35">
      <c r="A224" s="125">
        <v>42416</v>
      </c>
      <c r="B224" s="105">
        <v>41.26</v>
      </c>
      <c r="C224" s="105">
        <v>43.32</v>
      </c>
      <c r="D224" s="105">
        <v>2.2400000000000002</v>
      </c>
      <c r="E224" s="105">
        <v>2.2799999999999998</v>
      </c>
      <c r="F224" s="105">
        <v>0.87</v>
      </c>
      <c r="G224" s="103">
        <v>0.09</v>
      </c>
      <c r="H224" s="103">
        <v>0.09</v>
      </c>
    </row>
    <row r="225" spans="1:8" x14ac:dyDescent="0.35">
      <c r="A225" s="125">
        <v>42417</v>
      </c>
      <c r="B225" s="105">
        <v>41.26</v>
      </c>
      <c r="C225" s="105">
        <v>43.32</v>
      </c>
      <c r="D225" s="105">
        <v>2.2400000000000002</v>
      </c>
      <c r="E225" s="105">
        <v>2.2799999999999998</v>
      </c>
      <c r="F225" s="105">
        <v>0.87</v>
      </c>
      <c r="G225" s="103">
        <v>0.09</v>
      </c>
      <c r="H225" s="103">
        <v>0.09</v>
      </c>
    </row>
    <row r="226" spans="1:8" x14ac:dyDescent="0.35">
      <c r="A226" s="125">
        <v>42418</v>
      </c>
      <c r="B226" s="105">
        <v>41.26</v>
      </c>
      <c r="C226" s="105">
        <v>43.32</v>
      </c>
      <c r="D226" s="105">
        <v>2.2400000000000002</v>
      </c>
      <c r="E226" s="105">
        <v>2.2799999999999998</v>
      </c>
      <c r="F226" s="105">
        <v>0.87</v>
      </c>
      <c r="G226" s="103">
        <v>0.09</v>
      </c>
      <c r="H226" s="103">
        <v>0.09</v>
      </c>
    </row>
    <row r="227" spans="1:8" x14ac:dyDescent="0.35">
      <c r="A227" s="125">
        <v>42419</v>
      </c>
      <c r="B227" s="105">
        <v>41.26</v>
      </c>
      <c r="C227" s="105">
        <v>43.32</v>
      </c>
      <c r="D227" s="105">
        <v>2.2400000000000002</v>
      </c>
      <c r="E227" s="105">
        <v>2.2799999999999998</v>
      </c>
      <c r="F227" s="105">
        <v>0.88</v>
      </c>
      <c r="G227" s="103">
        <v>0.09</v>
      </c>
      <c r="H227" s="103">
        <v>0.09</v>
      </c>
    </row>
    <row r="228" spans="1:8" x14ac:dyDescent="0.35">
      <c r="A228" s="125">
        <v>42422</v>
      </c>
      <c r="B228" s="105">
        <v>41.27</v>
      </c>
      <c r="C228" s="105">
        <v>43.33</v>
      </c>
      <c r="D228" s="105">
        <v>2.2400000000000002</v>
      </c>
      <c r="E228" s="105">
        <v>2.2799999999999998</v>
      </c>
      <c r="F228" s="105">
        <v>0.87</v>
      </c>
      <c r="G228" s="103">
        <v>0.09</v>
      </c>
      <c r="H228" s="103">
        <v>0.09</v>
      </c>
    </row>
    <row r="229" spans="1:8" x14ac:dyDescent="0.35">
      <c r="A229" s="125">
        <v>42423</v>
      </c>
      <c r="B229" s="105">
        <v>41.27</v>
      </c>
      <c r="C229" s="105">
        <v>43.33</v>
      </c>
      <c r="D229" s="105">
        <v>2.2400000000000002</v>
      </c>
      <c r="E229" s="105">
        <v>2.2799999999999998</v>
      </c>
      <c r="F229" s="105">
        <v>0.88</v>
      </c>
      <c r="G229" s="103">
        <v>0.09</v>
      </c>
      <c r="H229" s="103">
        <v>0.09</v>
      </c>
    </row>
    <row r="230" spans="1:8" x14ac:dyDescent="0.35">
      <c r="A230" s="125">
        <v>42424</v>
      </c>
      <c r="B230" s="105">
        <v>41.27</v>
      </c>
      <c r="C230" s="105">
        <v>43.33</v>
      </c>
      <c r="D230" s="105">
        <v>2.2400000000000002</v>
      </c>
      <c r="E230" s="105">
        <v>2.2799999999999998</v>
      </c>
      <c r="F230" s="105">
        <v>0.88</v>
      </c>
      <c r="G230" s="103">
        <v>0.09</v>
      </c>
      <c r="H230" s="103">
        <v>0.09</v>
      </c>
    </row>
    <row r="231" spans="1:8" x14ac:dyDescent="0.35">
      <c r="A231" s="125">
        <v>42425</v>
      </c>
      <c r="B231" s="105">
        <v>41.27</v>
      </c>
      <c r="C231" s="105">
        <v>43.33</v>
      </c>
      <c r="D231" s="105">
        <v>2.2400000000000002</v>
      </c>
      <c r="E231" s="105">
        <v>2.2799999999999998</v>
      </c>
      <c r="F231" s="105">
        <v>0.88</v>
      </c>
      <c r="G231" s="103">
        <v>0.09</v>
      </c>
      <c r="H231" s="103">
        <v>0.09</v>
      </c>
    </row>
    <row r="232" spans="1:8" x14ac:dyDescent="0.35">
      <c r="A232" s="125">
        <v>42426</v>
      </c>
      <c r="B232" s="105">
        <v>41.28</v>
      </c>
      <c r="C232" s="105">
        <v>43.34</v>
      </c>
      <c r="D232" s="105">
        <v>2.2400000000000002</v>
      </c>
      <c r="E232" s="105">
        <v>2.2799999999999998</v>
      </c>
      <c r="F232" s="105">
        <v>0.61</v>
      </c>
      <c r="G232" s="103">
        <v>0.09</v>
      </c>
      <c r="H232" s="103">
        <v>0.09</v>
      </c>
    </row>
    <row r="233" spans="1:8" x14ac:dyDescent="0.35">
      <c r="A233" s="125">
        <v>42429</v>
      </c>
      <c r="B233" s="105">
        <v>41.28</v>
      </c>
      <c r="C233" s="105">
        <v>43.34</v>
      </c>
      <c r="D233" s="105">
        <v>2.2400000000000002</v>
      </c>
      <c r="E233" s="105">
        <v>2.29</v>
      </c>
      <c r="F233" s="105">
        <v>0.61</v>
      </c>
      <c r="G233" s="103">
        <v>0.09</v>
      </c>
      <c r="H233" s="103">
        <v>0.09</v>
      </c>
    </row>
    <row r="234" spans="1:8" x14ac:dyDescent="0.35">
      <c r="A234" s="125">
        <v>42430</v>
      </c>
      <c r="B234" s="105">
        <v>41.28</v>
      </c>
      <c r="C234" s="105">
        <v>43.34</v>
      </c>
      <c r="D234" s="105">
        <v>2.2400000000000002</v>
      </c>
      <c r="E234" s="105">
        <v>2.29</v>
      </c>
      <c r="F234" s="105">
        <v>0.61</v>
      </c>
      <c r="G234" s="103">
        <v>0.09</v>
      </c>
      <c r="H234" s="103">
        <v>0.09</v>
      </c>
    </row>
    <row r="235" spans="1:8" x14ac:dyDescent="0.35">
      <c r="A235" s="125">
        <v>42431</v>
      </c>
      <c r="B235" s="105">
        <v>41.29</v>
      </c>
      <c r="C235" s="105">
        <v>43.35</v>
      </c>
      <c r="D235" s="105">
        <v>2.2400000000000002</v>
      </c>
      <c r="E235" s="105">
        <v>2.29</v>
      </c>
      <c r="F235" s="105">
        <v>0.61</v>
      </c>
      <c r="G235" s="103">
        <v>0.09</v>
      </c>
      <c r="H235" s="103">
        <v>0.09</v>
      </c>
    </row>
    <row r="236" spans="1:8" x14ac:dyDescent="0.35">
      <c r="A236" s="125">
        <v>42432</v>
      </c>
      <c r="B236" s="105">
        <v>41.29</v>
      </c>
      <c r="C236" s="105">
        <v>43.35</v>
      </c>
      <c r="D236" s="105">
        <v>2.2400000000000002</v>
      </c>
      <c r="E236" s="105">
        <v>2.29</v>
      </c>
      <c r="F236" s="105">
        <v>0.61</v>
      </c>
      <c r="G236" s="103">
        <v>0.09</v>
      </c>
      <c r="H236" s="103">
        <v>0.09</v>
      </c>
    </row>
    <row r="237" spans="1:8" x14ac:dyDescent="0.35">
      <c r="A237" s="125">
        <v>42433</v>
      </c>
      <c r="B237" s="105">
        <v>41.29</v>
      </c>
      <c r="C237" s="105">
        <v>43.35</v>
      </c>
      <c r="D237" s="105">
        <v>2.2400000000000002</v>
      </c>
      <c r="E237" s="105">
        <v>2.29</v>
      </c>
      <c r="F237" s="105">
        <v>0.61</v>
      </c>
      <c r="G237" s="103">
        <v>0.09</v>
      </c>
      <c r="H237" s="103">
        <v>0.09</v>
      </c>
    </row>
    <row r="238" spans="1:8" x14ac:dyDescent="0.35">
      <c r="A238" s="125">
        <v>42436</v>
      </c>
      <c r="B238" s="105">
        <v>41.29</v>
      </c>
      <c r="C238" s="105">
        <v>43.35</v>
      </c>
      <c r="D238" s="105">
        <v>2.2400000000000002</v>
      </c>
      <c r="E238" s="105">
        <v>2.2799999999999998</v>
      </c>
      <c r="F238" s="105">
        <v>0.62</v>
      </c>
      <c r="G238" s="103">
        <v>0.09</v>
      </c>
      <c r="H238" s="103">
        <v>0.09</v>
      </c>
    </row>
    <row r="239" spans="1:8" x14ac:dyDescent="0.35">
      <c r="A239" s="125">
        <v>42437</v>
      </c>
      <c r="B239" s="105">
        <v>41.29</v>
      </c>
      <c r="C239" s="105">
        <v>43.35</v>
      </c>
      <c r="D239" s="105">
        <v>2.2400000000000002</v>
      </c>
      <c r="E239" s="105">
        <v>2.2799999999999998</v>
      </c>
      <c r="F239" s="105">
        <v>0.62</v>
      </c>
      <c r="G239" s="103">
        <v>0.1</v>
      </c>
      <c r="H239" s="103">
        <v>0.1</v>
      </c>
    </row>
    <row r="240" spans="1:8" x14ac:dyDescent="0.35">
      <c r="A240" s="125">
        <v>42438</v>
      </c>
      <c r="B240" s="105">
        <v>41.29</v>
      </c>
      <c r="C240" s="105">
        <v>43.35</v>
      </c>
      <c r="D240" s="105">
        <v>2.17</v>
      </c>
      <c r="E240" s="105">
        <v>2.2200000000000002</v>
      </c>
      <c r="F240" s="105">
        <v>0.68</v>
      </c>
      <c r="G240" s="103">
        <v>0.1</v>
      </c>
      <c r="H240" s="103">
        <v>0.1</v>
      </c>
    </row>
    <row r="241" spans="1:8" x14ac:dyDescent="0.35">
      <c r="A241" s="125">
        <v>42439</v>
      </c>
      <c r="B241" s="105">
        <v>41.29</v>
      </c>
      <c r="C241" s="105">
        <v>43.35</v>
      </c>
      <c r="D241" s="105">
        <v>2.17</v>
      </c>
      <c r="E241" s="105">
        <v>2.2200000000000002</v>
      </c>
      <c r="F241" s="105">
        <v>0.69</v>
      </c>
      <c r="G241" s="103">
        <v>0.1</v>
      </c>
      <c r="H241" s="103">
        <v>0.1</v>
      </c>
    </row>
    <row r="242" spans="1:8" x14ac:dyDescent="0.35">
      <c r="A242" s="125">
        <v>42440</v>
      </c>
      <c r="B242" s="105">
        <v>41.3</v>
      </c>
      <c r="C242" s="105">
        <v>43.37</v>
      </c>
      <c r="D242" s="105">
        <v>2.15</v>
      </c>
      <c r="E242" s="105">
        <v>2.2000000000000002</v>
      </c>
      <c r="F242" s="105">
        <v>0.71</v>
      </c>
      <c r="G242" s="103">
        <v>0.1</v>
      </c>
      <c r="H242" s="103">
        <v>0.1</v>
      </c>
    </row>
    <row r="243" spans="1:8" x14ac:dyDescent="0.35">
      <c r="A243" s="125">
        <v>42443</v>
      </c>
      <c r="B243" s="105">
        <v>41.33</v>
      </c>
      <c r="C243" s="105">
        <v>43.4</v>
      </c>
      <c r="D243" s="105">
        <v>2.15</v>
      </c>
      <c r="E243" s="105">
        <v>2.2000000000000002</v>
      </c>
      <c r="F243" s="105">
        <v>0.72</v>
      </c>
      <c r="G243" s="103">
        <v>0.1</v>
      </c>
      <c r="H243" s="103">
        <v>0.1</v>
      </c>
    </row>
    <row r="244" spans="1:8" x14ac:dyDescent="0.35">
      <c r="A244" s="125">
        <v>42444</v>
      </c>
      <c r="B244" s="105">
        <v>41.33</v>
      </c>
      <c r="C244" s="105">
        <v>43.4</v>
      </c>
      <c r="D244" s="105">
        <v>2.15</v>
      </c>
      <c r="E244" s="105">
        <v>2.2000000000000002</v>
      </c>
      <c r="F244" s="105">
        <v>0.72</v>
      </c>
      <c r="G244" s="103">
        <v>0.1</v>
      </c>
      <c r="H244" s="103">
        <v>0.1</v>
      </c>
    </row>
    <row r="245" spans="1:8" x14ac:dyDescent="0.35">
      <c r="A245" s="125">
        <v>42445</v>
      </c>
      <c r="B245" s="105">
        <v>41.33</v>
      </c>
      <c r="C245" s="105">
        <v>43.4</v>
      </c>
      <c r="D245" s="105">
        <v>2.15</v>
      </c>
      <c r="E245" s="105">
        <v>2.2000000000000002</v>
      </c>
      <c r="F245" s="105">
        <v>0.72</v>
      </c>
      <c r="G245" s="103">
        <v>0.1</v>
      </c>
      <c r="H245" s="103">
        <v>0.1</v>
      </c>
    </row>
    <row r="246" spans="1:8" x14ac:dyDescent="0.35">
      <c r="A246" s="125">
        <v>42446</v>
      </c>
      <c r="B246" s="105">
        <v>41.33</v>
      </c>
      <c r="C246" s="105">
        <v>43.4</v>
      </c>
      <c r="D246" s="105">
        <v>2.16</v>
      </c>
      <c r="E246" s="105">
        <v>2.2000000000000002</v>
      </c>
      <c r="F246" s="105">
        <v>0.72</v>
      </c>
      <c r="G246" s="103">
        <v>0.1</v>
      </c>
      <c r="H246" s="103">
        <v>0.1</v>
      </c>
    </row>
    <row r="247" spans="1:8" x14ac:dyDescent="0.35">
      <c r="A247" s="125">
        <v>42447</v>
      </c>
      <c r="B247" s="105">
        <v>41.37</v>
      </c>
      <c r="C247" s="105">
        <v>43.44</v>
      </c>
      <c r="D247" s="105">
        <v>2.14</v>
      </c>
      <c r="E247" s="105">
        <v>2.19</v>
      </c>
      <c r="F247" s="105">
        <v>0.87</v>
      </c>
      <c r="G247" s="103">
        <v>0.1</v>
      </c>
      <c r="H247" s="103">
        <v>0.1</v>
      </c>
    </row>
    <row r="248" spans="1:8" x14ac:dyDescent="0.35">
      <c r="A248" s="125">
        <v>42450</v>
      </c>
      <c r="B248" s="105">
        <v>41.38</v>
      </c>
      <c r="C248" s="105">
        <v>43.45</v>
      </c>
      <c r="D248" s="105">
        <v>2.15</v>
      </c>
      <c r="E248" s="105">
        <v>2.19</v>
      </c>
      <c r="F248" s="105">
        <v>0.88</v>
      </c>
      <c r="G248" s="103">
        <v>0.1</v>
      </c>
      <c r="H248" s="103">
        <v>0.1</v>
      </c>
    </row>
    <row r="249" spans="1:8" x14ac:dyDescent="0.35">
      <c r="A249" s="125">
        <v>42451</v>
      </c>
      <c r="B249" s="105">
        <v>41.38</v>
      </c>
      <c r="C249" s="105">
        <v>43.45</v>
      </c>
      <c r="D249" s="105">
        <v>2.15</v>
      </c>
      <c r="E249" s="105">
        <v>2.19</v>
      </c>
      <c r="F249" s="105">
        <v>0.88</v>
      </c>
      <c r="G249" s="103">
        <v>0.1</v>
      </c>
      <c r="H249" s="103">
        <v>0.1</v>
      </c>
    </row>
    <row r="250" spans="1:8" x14ac:dyDescent="0.35">
      <c r="A250" s="125">
        <v>42452</v>
      </c>
      <c r="B250" s="105">
        <v>41.38</v>
      </c>
      <c r="C250" s="105">
        <v>43.45</v>
      </c>
      <c r="D250" s="105">
        <v>2.15</v>
      </c>
      <c r="E250" s="105">
        <v>2.2000000000000002</v>
      </c>
      <c r="F250" s="105">
        <v>0.88</v>
      </c>
      <c r="G250" s="103">
        <v>0.1</v>
      </c>
      <c r="H250" s="103">
        <v>0.1</v>
      </c>
    </row>
    <row r="251" spans="1:8" x14ac:dyDescent="0.35">
      <c r="A251" s="125">
        <v>42453</v>
      </c>
      <c r="B251" s="105">
        <v>41.38</v>
      </c>
      <c r="C251" s="105">
        <v>43.45</v>
      </c>
      <c r="D251" s="105">
        <v>2.15</v>
      </c>
      <c r="E251" s="105">
        <v>2.2000000000000002</v>
      </c>
      <c r="F251" s="105">
        <v>0.88</v>
      </c>
      <c r="G251" s="103">
        <v>0.1</v>
      </c>
      <c r="H251" s="103">
        <v>0.1</v>
      </c>
    </row>
    <row r="252" spans="1:8" x14ac:dyDescent="0.35">
      <c r="A252" s="125">
        <v>42458</v>
      </c>
      <c r="B252" s="105">
        <v>41.39</v>
      </c>
      <c r="C252" s="105">
        <v>43.46</v>
      </c>
      <c r="D252" s="105">
        <v>2.14</v>
      </c>
      <c r="E252" s="105">
        <v>2.19</v>
      </c>
      <c r="F252" s="105">
        <v>0.88</v>
      </c>
      <c r="G252" s="103">
        <v>0.1</v>
      </c>
      <c r="H252" s="103">
        <v>0.1</v>
      </c>
    </row>
    <row r="253" spans="1:8" x14ac:dyDescent="0.35">
      <c r="A253" s="125">
        <v>42459</v>
      </c>
      <c r="B253" s="105">
        <v>41.44</v>
      </c>
      <c r="C253" s="105">
        <v>43.51</v>
      </c>
      <c r="D253" s="105">
        <v>2.13</v>
      </c>
      <c r="E253" s="105">
        <v>2.19</v>
      </c>
      <c r="F253" s="105">
        <v>0.99</v>
      </c>
      <c r="G253" s="103">
        <v>0.1</v>
      </c>
      <c r="H253" s="103">
        <v>0.1</v>
      </c>
    </row>
    <row r="254" spans="1:8" x14ac:dyDescent="0.35">
      <c r="A254" s="125">
        <v>42460</v>
      </c>
      <c r="B254" s="105">
        <v>41.46</v>
      </c>
      <c r="C254" s="105">
        <v>43.53</v>
      </c>
      <c r="D254" s="105">
        <v>2.13</v>
      </c>
      <c r="E254" s="105">
        <v>2.1800000000000002</v>
      </c>
      <c r="F254" s="105">
        <v>1.03</v>
      </c>
      <c r="G254" s="103">
        <v>0.1</v>
      </c>
      <c r="H254" s="103">
        <v>0.1</v>
      </c>
    </row>
    <row r="255" spans="1:8" x14ac:dyDescent="0.35">
      <c r="A255" s="125"/>
      <c r="B255" s="105"/>
      <c r="C255" s="105"/>
      <c r="D255" s="105"/>
      <c r="E255" s="105"/>
      <c r="F255" s="105"/>
      <c r="G255" s="103"/>
      <c r="H255" s="103"/>
    </row>
    <row r="256" spans="1:8" x14ac:dyDescent="0.35">
      <c r="A256" s="125"/>
      <c r="B256" s="105"/>
      <c r="C256" s="105"/>
      <c r="D256" s="105"/>
      <c r="E256" s="105"/>
      <c r="F256" s="105"/>
      <c r="G256" s="103"/>
      <c r="H256" s="103"/>
    </row>
    <row r="257" spans="1:8" x14ac:dyDescent="0.35">
      <c r="A257" s="125"/>
      <c r="B257" s="105"/>
      <c r="C257" s="105"/>
      <c r="D257" s="105"/>
      <c r="E257" s="105"/>
      <c r="F257" s="105"/>
      <c r="G257" s="103"/>
      <c r="H257" s="103"/>
    </row>
    <row r="258" spans="1:8" x14ac:dyDescent="0.35">
      <c r="A258" s="125"/>
      <c r="B258" s="105"/>
      <c r="C258" s="105"/>
      <c r="D258" s="105"/>
      <c r="E258" s="105"/>
      <c r="F258" s="105"/>
      <c r="G258" s="103"/>
      <c r="H258" s="103"/>
    </row>
  </sheetData>
  <pageMargins left="0.78740157480314965" right="0.78740157480314965" top="0.98425196850393704" bottom="0.98425196850393704" header="0.51181102362204722" footer="0.51181102362204722"/>
  <pageSetup paperSize="9" scale="65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K255"/>
  <sheetViews>
    <sheetView zoomScaleNormal="100" workbookViewId="0">
      <pane ySplit="4" topLeftCell="A104" activePane="bottomLeft" state="frozen"/>
      <selection pane="bottomLeft" sqref="A1:A1048576"/>
    </sheetView>
  </sheetViews>
  <sheetFormatPr baseColWidth="10" defaultColWidth="11" defaultRowHeight="12.75" x14ac:dyDescent="0.35"/>
  <cols>
    <col min="1" max="1" width="10.75" style="118" customWidth="1"/>
    <col min="2" max="2" width="19" style="48" customWidth="1"/>
    <col min="3" max="3" width="15.75" style="48" customWidth="1"/>
    <col min="4" max="5" width="14.3125" style="49" customWidth="1"/>
    <col min="6" max="6" width="15.75" style="49" customWidth="1"/>
    <col min="7" max="7" width="15" style="48" customWidth="1"/>
    <col min="8" max="8" width="16.125" style="48" customWidth="1"/>
    <col min="9" max="9" width="11.4375" style="33" customWidth="1"/>
    <col min="10" max="16384" width="11" style="6"/>
  </cols>
  <sheetData>
    <row r="1" spans="1:11" ht="13.15" x14ac:dyDescent="0.4">
      <c r="A1" s="114" t="s">
        <v>643</v>
      </c>
      <c r="B1" s="51"/>
      <c r="C1" s="51"/>
      <c r="D1" s="51"/>
      <c r="E1" s="51"/>
      <c r="F1" s="51"/>
      <c r="G1" s="51"/>
      <c r="H1" s="51"/>
    </row>
    <row r="4" spans="1:11" s="56" customFormat="1" ht="20.25" x14ac:dyDescent="0.25">
      <c r="A4" s="115" t="s">
        <v>421</v>
      </c>
      <c r="B4" s="53" t="s">
        <v>631</v>
      </c>
      <c r="C4" s="53" t="s">
        <v>636</v>
      </c>
      <c r="D4" s="54" t="s">
        <v>641</v>
      </c>
      <c r="E4" s="54" t="s">
        <v>642</v>
      </c>
      <c r="F4" s="54" t="s">
        <v>632</v>
      </c>
      <c r="G4" s="53" t="s">
        <v>633</v>
      </c>
      <c r="H4" s="53" t="s">
        <v>634</v>
      </c>
      <c r="I4" s="55" t="s">
        <v>635</v>
      </c>
    </row>
    <row r="5" spans="1:11" s="33" customFormat="1" x14ac:dyDescent="0.35">
      <c r="A5" s="121">
        <v>41730</v>
      </c>
      <c r="B5" s="79">
        <v>41.15</v>
      </c>
      <c r="C5" s="79">
        <v>43.21</v>
      </c>
      <c r="D5" s="79">
        <v>1.91</v>
      </c>
      <c r="E5" s="79">
        <v>1.81</v>
      </c>
      <c r="F5" s="79">
        <v>1.98</v>
      </c>
      <c r="G5" s="79">
        <v>0.12</v>
      </c>
      <c r="H5" s="79">
        <v>0.12</v>
      </c>
      <c r="J5" s="6"/>
      <c r="K5" s="6"/>
    </row>
    <row r="6" spans="1:11" s="33" customFormat="1" x14ac:dyDescent="0.35">
      <c r="A6" s="121">
        <v>41731</v>
      </c>
      <c r="B6" s="79">
        <v>41.15</v>
      </c>
      <c r="C6" s="79">
        <v>43.21</v>
      </c>
      <c r="D6" s="79">
        <v>1.91</v>
      </c>
      <c r="E6" s="79">
        <v>1.81</v>
      </c>
      <c r="F6" s="79">
        <v>1.99</v>
      </c>
      <c r="G6" s="79">
        <v>0.12</v>
      </c>
      <c r="H6" s="79">
        <v>0.12</v>
      </c>
      <c r="J6" s="6"/>
      <c r="K6" s="6"/>
    </row>
    <row r="7" spans="1:11" s="33" customFormat="1" x14ac:dyDescent="0.35">
      <c r="A7" s="121">
        <v>41732</v>
      </c>
      <c r="B7" s="79">
        <v>41.16</v>
      </c>
      <c r="C7" s="79">
        <v>43.22</v>
      </c>
      <c r="D7" s="79">
        <v>1.91</v>
      </c>
      <c r="E7" s="79">
        <v>1.81</v>
      </c>
      <c r="F7" s="79">
        <v>1.99</v>
      </c>
      <c r="G7" s="79">
        <v>0.12</v>
      </c>
      <c r="H7" s="79">
        <v>0.12</v>
      </c>
      <c r="J7" s="6"/>
      <c r="K7" s="6"/>
    </row>
    <row r="8" spans="1:11" x14ac:dyDescent="0.35">
      <c r="A8" s="121">
        <v>41733</v>
      </c>
      <c r="B8" s="82">
        <v>41.16</v>
      </c>
      <c r="C8" s="82">
        <v>43.22</v>
      </c>
      <c r="D8" s="82">
        <v>1.91</v>
      </c>
      <c r="E8" s="81">
        <v>1.81</v>
      </c>
      <c r="F8" s="82">
        <v>1.99</v>
      </c>
      <c r="G8" s="82">
        <v>0.12</v>
      </c>
      <c r="H8" s="82">
        <v>0.12</v>
      </c>
    </row>
    <row r="9" spans="1:11" x14ac:dyDescent="0.35">
      <c r="A9" s="121">
        <v>41736</v>
      </c>
      <c r="B9" s="82">
        <v>41.17</v>
      </c>
      <c r="C9" s="82">
        <v>43.23</v>
      </c>
      <c r="D9" s="82">
        <v>1.91</v>
      </c>
      <c r="E9" s="81">
        <v>1.81</v>
      </c>
      <c r="F9" s="82">
        <v>2</v>
      </c>
      <c r="G9" s="82">
        <v>0.13</v>
      </c>
      <c r="H9" s="82">
        <v>0.13</v>
      </c>
    </row>
    <row r="10" spans="1:11" x14ac:dyDescent="0.35">
      <c r="A10" s="121">
        <v>41737</v>
      </c>
      <c r="B10" s="82">
        <v>41.17</v>
      </c>
      <c r="C10" s="82">
        <v>43.23</v>
      </c>
      <c r="D10" s="82">
        <v>1.91</v>
      </c>
      <c r="E10" s="81">
        <v>1.82</v>
      </c>
      <c r="F10" s="82">
        <v>2.0099999999999998</v>
      </c>
      <c r="G10" s="82">
        <v>0.13</v>
      </c>
      <c r="H10" s="82">
        <v>0.13</v>
      </c>
    </row>
    <row r="11" spans="1:11" x14ac:dyDescent="0.35">
      <c r="A11" s="121">
        <v>41738</v>
      </c>
      <c r="B11" s="82">
        <v>41.17</v>
      </c>
      <c r="C11" s="82">
        <v>43.23</v>
      </c>
      <c r="D11" s="82">
        <v>1.91</v>
      </c>
      <c r="E11" s="81">
        <v>1.82</v>
      </c>
      <c r="F11" s="82">
        <v>2</v>
      </c>
      <c r="G11" s="82">
        <v>0.13</v>
      </c>
      <c r="H11" s="82">
        <v>0.13</v>
      </c>
    </row>
    <row r="12" spans="1:11" x14ac:dyDescent="0.35">
      <c r="A12" s="121">
        <v>41739</v>
      </c>
      <c r="B12" s="82">
        <v>41.17</v>
      </c>
      <c r="C12" s="82">
        <v>43.23</v>
      </c>
      <c r="D12" s="82">
        <v>1.91</v>
      </c>
      <c r="E12" s="81">
        <v>1.82</v>
      </c>
      <c r="F12" s="82">
        <v>2</v>
      </c>
      <c r="G12" s="82">
        <v>0.13</v>
      </c>
      <c r="H12" s="82">
        <v>0.13</v>
      </c>
    </row>
    <row r="13" spans="1:11" x14ac:dyDescent="0.35">
      <c r="A13" s="121">
        <v>41740</v>
      </c>
      <c r="B13" s="82">
        <v>41.17</v>
      </c>
      <c r="C13" s="82">
        <v>43.23</v>
      </c>
      <c r="D13" s="82">
        <v>1.91</v>
      </c>
      <c r="E13" s="81">
        <v>1.82</v>
      </c>
      <c r="F13" s="82">
        <v>2.0099999999999998</v>
      </c>
      <c r="G13" s="82">
        <v>0.13</v>
      </c>
      <c r="H13" s="82">
        <v>0.13</v>
      </c>
    </row>
    <row r="14" spans="1:11" x14ac:dyDescent="0.35">
      <c r="A14" s="121">
        <v>41743</v>
      </c>
      <c r="B14" s="82">
        <v>41.17</v>
      </c>
      <c r="C14" s="82">
        <v>43.23</v>
      </c>
      <c r="D14" s="82">
        <v>1.91</v>
      </c>
      <c r="E14" s="81">
        <v>1.81</v>
      </c>
      <c r="F14" s="82">
        <v>1.99</v>
      </c>
      <c r="G14" s="82">
        <v>0.13</v>
      </c>
      <c r="H14" s="82">
        <v>0.13</v>
      </c>
    </row>
    <row r="15" spans="1:11" x14ac:dyDescent="0.35">
      <c r="A15" s="121">
        <v>41744</v>
      </c>
      <c r="B15" s="82">
        <v>41.17</v>
      </c>
      <c r="C15" s="82">
        <v>43.23</v>
      </c>
      <c r="D15" s="82">
        <v>1.91</v>
      </c>
      <c r="E15" s="81">
        <v>1.81</v>
      </c>
      <c r="F15" s="82">
        <v>1.99</v>
      </c>
      <c r="G15" s="82">
        <v>0.13</v>
      </c>
      <c r="H15" s="82">
        <v>0.13</v>
      </c>
    </row>
    <row r="16" spans="1:11" x14ac:dyDescent="0.35">
      <c r="A16" s="121">
        <v>41745</v>
      </c>
      <c r="B16" s="82">
        <v>41.17</v>
      </c>
      <c r="C16" s="82">
        <v>43.23</v>
      </c>
      <c r="D16" s="82">
        <v>1.91</v>
      </c>
      <c r="E16" s="81">
        <v>1.81</v>
      </c>
      <c r="F16" s="82">
        <v>2</v>
      </c>
      <c r="G16" s="82">
        <v>0.13</v>
      </c>
      <c r="H16" s="82">
        <v>0.13</v>
      </c>
    </row>
    <row r="17" spans="1:8" x14ac:dyDescent="0.35">
      <c r="A17" s="121">
        <v>41746</v>
      </c>
      <c r="B17" s="82">
        <v>41.17</v>
      </c>
      <c r="C17" s="82">
        <v>43.23</v>
      </c>
      <c r="D17" s="82">
        <v>1.91</v>
      </c>
      <c r="E17" s="81">
        <v>1.81</v>
      </c>
      <c r="F17" s="82">
        <v>1.97</v>
      </c>
      <c r="G17" s="82">
        <v>0.13</v>
      </c>
      <c r="H17" s="82">
        <v>0.13</v>
      </c>
    </row>
    <row r="18" spans="1:8" x14ac:dyDescent="0.35">
      <c r="A18" s="121">
        <v>41751</v>
      </c>
      <c r="B18" s="82">
        <v>41.17</v>
      </c>
      <c r="C18" s="82">
        <v>43.23</v>
      </c>
      <c r="D18" s="82">
        <v>1.91</v>
      </c>
      <c r="E18" s="81">
        <v>1.81</v>
      </c>
      <c r="F18" s="82">
        <v>1.94</v>
      </c>
      <c r="G18" s="82">
        <v>0.13</v>
      </c>
      <c r="H18" s="82">
        <v>0.13</v>
      </c>
    </row>
    <row r="19" spans="1:8" x14ac:dyDescent="0.35">
      <c r="A19" s="121">
        <v>41752</v>
      </c>
      <c r="B19" s="82">
        <v>41.17</v>
      </c>
      <c r="C19" s="82">
        <v>43.23</v>
      </c>
      <c r="D19" s="82">
        <v>1.91</v>
      </c>
      <c r="E19" s="81">
        <v>1.81</v>
      </c>
      <c r="F19" s="82">
        <v>1.94</v>
      </c>
      <c r="G19" s="82">
        <v>0.13</v>
      </c>
      <c r="H19" s="82">
        <v>0.13</v>
      </c>
    </row>
    <row r="20" spans="1:8" x14ac:dyDescent="0.35">
      <c r="A20" s="121">
        <v>41753</v>
      </c>
      <c r="B20" s="82">
        <v>41.17</v>
      </c>
      <c r="C20" s="82">
        <v>43.23</v>
      </c>
      <c r="D20" s="82">
        <v>1.91</v>
      </c>
      <c r="E20" s="81">
        <v>1.81</v>
      </c>
      <c r="F20" s="82">
        <v>1.93</v>
      </c>
      <c r="G20" s="82">
        <v>0.13</v>
      </c>
      <c r="H20" s="82">
        <v>0.13</v>
      </c>
    </row>
    <row r="21" spans="1:8" x14ac:dyDescent="0.35">
      <c r="A21" s="121">
        <v>41754</v>
      </c>
      <c r="B21" s="82">
        <v>41.17</v>
      </c>
      <c r="C21" s="82">
        <v>43.23</v>
      </c>
      <c r="D21" s="82">
        <v>1.91</v>
      </c>
      <c r="E21" s="81">
        <v>1.81</v>
      </c>
      <c r="F21" s="82">
        <v>1.94</v>
      </c>
      <c r="G21" s="82">
        <v>0.13</v>
      </c>
      <c r="H21" s="82">
        <v>0.13</v>
      </c>
    </row>
    <row r="22" spans="1:8" x14ac:dyDescent="0.35">
      <c r="A22" s="121">
        <v>41757</v>
      </c>
      <c r="B22" s="82">
        <v>41.17</v>
      </c>
      <c r="C22" s="82">
        <v>43.23</v>
      </c>
      <c r="D22" s="82">
        <v>1.89</v>
      </c>
      <c r="E22" s="81">
        <v>1.79</v>
      </c>
      <c r="F22" s="82">
        <v>1.94</v>
      </c>
      <c r="G22" s="82">
        <v>0.13</v>
      </c>
      <c r="H22" s="82">
        <v>0.13</v>
      </c>
    </row>
    <row r="23" spans="1:8" x14ac:dyDescent="0.35">
      <c r="A23" s="121">
        <v>41758</v>
      </c>
      <c r="B23" s="82">
        <v>41.16</v>
      </c>
      <c r="C23" s="82">
        <v>43.22</v>
      </c>
      <c r="D23" s="82">
        <v>1.89</v>
      </c>
      <c r="E23" s="81">
        <v>1.79</v>
      </c>
      <c r="F23" s="82">
        <v>1.92</v>
      </c>
      <c r="G23" s="82">
        <v>0.13</v>
      </c>
      <c r="H23" s="82">
        <v>0.13</v>
      </c>
    </row>
    <row r="24" spans="1:8" x14ac:dyDescent="0.35">
      <c r="A24" s="121">
        <v>41759</v>
      </c>
      <c r="B24" s="82">
        <v>41.16</v>
      </c>
      <c r="C24" s="82">
        <v>43.22</v>
      </c>
      <c r="D24" s="82">
        <v>1.89</v>
      </c>
      <c r="E24" s="81">
        <v>1.79</v>
      </c>
      <c r="F24" s="82">
        <v>1.91</v>
      </c>
      <c r="G24" s="82">
        <v>0.13</v>
      </c>
      <c r="H24" s="82">
        <v>0.13</v>
      </c>
    </row>
    <row r="25" spans="1:8" x14ac:dyDescent="0.35">
      <c r="A25" s="121">
        <v>41761</v>
      </c>
      <c r="B25" s="82">
        <v>41.16</v>
      </c>
      <c r="C25" s="82">
        <v>43.22</v>
      </c>
      <c r="D25" s="82">
        <v>1.89</v>
      </c>
      <c r="E25" s="82">
        <v>1.79</v>
      </c>
      <c r="F25" s="82">
        <v>1.92</v>
      </c>
      <c r="G25" s="82">
        <v>0.14000000000000001</v>
      </c>
      <c r="H25" s="82">
        <v>0.14000000000000001</v>
      </c>
    </row>
    <row r="26" spans="1:8" x14ac:dyDescent="0.35">
      <c r="A26" s="121">
        <v>41764</v>
      </c>
      <c r="B26" s="82">
        <v>41.17</v>
      </c>
      <c r="C26" s="82">
        <v>43.23</v>
      </c>
      <c r="D26" s="82">
        <v>1.89</v>
      </c>
      <c r="E26" s="82">
        <v>1.79</v>
      </c>
      <c r="F26" s="82">
        <v>1.93</v>
      </c>
      <c r="G26" s="82">
        <v>0.14000000000000001</v>
      </c>
      <c r="H26" s="82">
        <v>0.14000000000000001</v>
      </c>
    </row>
    <row r="27" spans="1:8" x14ac:dyDescent="0.35">
      <c r="A27" s="121">
        <v>41765</v>
      </c>
      <c r="B27" s="82">
        <v>41.17</v>
      </c>
      <c r="C27" s="82">
        <v>43.23</v>
      </c>
      <c r="D27" s="82">
        <v>1.89</v>
      </c>
      <c r="E27" s="82">
        <v>1.79</v>
      </c>
      <c r="F27" s="82">
        <v>1.93</v>
      </c>
      <c r="G27" s="82">
        <v>0.14000000000000001</v>
      </c>
      <c r="H27" s="82">
        <v>0.14000000000000001</v>
      </c>
    </row>
    <row r="28" spans="1:8" x14ac:dyDescent="0.35">
      <c r="A28" s="121">
        <v>41766</v>
      </c>
      <c r="B28" s="82">
        <v>41.17</v>
      </c>
      <c r="C28" s="82">
        <v>43.23</v>
      </c>
      <c r="D28" s="82">
        <v>1.89</v>
      </c>
      <c r="E28" s="82">
        <v>1.79</v>
      </c>
      <c r="F28" s="82">
        <v>1.94</v>
      </c>
      <c r="G28" s="82">
        <v>0.14000000000000001</v>
      </c>
      <c r="H28" s="82">
        <v>0.14000000000000001</v>
      </c>
    </row>
    <row r="29" spans="1:8" x14ac:dyDescent="0.35">
      <c r="A29" s="121">
        <v>41767</v>
      </c>
      <c r="B29" s="82">
        <v>41.18</v>
      </c>
      <c r="C29" s="82">
        <v>43.24</v>
      </c>
      <c r="D29" s="82">
        <v>1.89</v>
      </c>
      <c r="E29" s="82">
        <v>1.79</v>
      </c>
      <c r="F29" s="82">
        <v>1.94</v>
      </c>
      <c r="G29" s="82">
        <v>0.14000000000000001</v>
      </c>
      <c r="H29" s="82">
        <v>0.14000000000000001</v>
      </c>
    </row>
    <row r="30" spans="1:8" x14ac:dyDescent="0.35">
      <c r="A30" s="121">
        <v>41768</v>
      </c>
      <c r="B30" s="82">
        <v>41.18</v>
      </c>
      <c r="C30" s="82">
        <v>43.24</v>
      </c>
      <c r="D30" s="82">
        <v>1.89</v>
      </c>
      <c r="E30" s="82">
        <v>1.79</v>
      </c>
      <c r="F30" s="82">
        <v>1.94</v>
      </c>
      <c r="G30" s="82">
        <v>0.14000000000000001</v>
      </c>
      <c r="H30" s="82">
        <v>0.14000000000000001</v>
      </c>
    </row>
    <row r="31" spans="1:8" x14ac:dyDescent="0.35">
      <c r="A31" s="121">
        <v>41771</v>
      </c>
      <c r="B31" s="82">
        <v>41.19</v>
      </c>
      <c r="C31" s="82">
        <v>43.25</v>
      </c>
      <c r="D31" s="82">
        <v>1.9</v>
      </c>
      <c r="E31" s="82">
        <v>1.8</v>
      </c>
      <c r="F31" s="82">
        <v>1.94</v>
      </c>
      <c r="G31" s="82">
        <v>0.14000000000000001</v>
      </c>
      <c r="H31" s="82">
        <v>0.14000000000000001</v>
      </c>
    </row>
    <row r="32" spans="1:8" x14ac:dyDescent="0.35">
      <c r="A32" s="121">
        <v>41772</v>
      </c>
      <c r="B32" s="82">
        <v>41.19</v>
      </c>
      <c r="C32" s="82">
        <v>43.25</v>
      </c>
      <c r="D32" s="82">
        <v>1.9</v>
      </c>
      <c r="E32" s="82">
        <v>1.8</v>
      </c>
      <c r="F32" s="82">
        <v>1.94</v>
      </c>
      <c r="G32" s="82">
        <v>0.14000000000000001</v>
      </c>
      <c r="H32" s="82">
        <v>0.14000000000000001</v>
      </c>
    </row>
    <row r="33" spans="1:8" x14ac:dyDescent="0.35">
      <c r="A33" s="121">
        <v>41773</v>
      </c>
      <c r="B33" s="82">
        <v>41.19</v>
      </c>
      <c r="C33" s="82">
        <v>43.25</v>
      </c>
      <c r="D33" s="82">
        <v>1.9</v>
      </c>
      <c r="E33" s="82">
        <v>1.8</v>
      </c>
      <c r="F33" s="82">
        <v>1.94</v>
      </c>
      <c r="G33" s="82">
        <v>0.14000000000000001</v>
      </c>
      <c r="H33" s="82">
        <v>0.14000000000000001</v>
      </c>
    </row>
    <row r="34" spans="1:8" x14ac:dyDescent="0.35">
      <c r="A34" s="121">
        <v>41774</v>
      </c>
      <c r="B34" s="82">
        <v>41.19</v>
      </c>
      <c r="C34" s="82">
        <v>43.25</v>
      </c>
      <c r="D34" s="82">
        <v>1.9</v>
      </c>
      <c r="E34" s="82">
        <v>1.8</v>
      </c>
      <c r="F34" s="82">
        <v>1.95</v>
      </c>
      <c r="G34" s="82">
        <v>0.14000000000000001</v>
      </c>
      <c r="H34" s="82">
        <v>0.14000000000000001</v>
      </c>
    </row>
    <row r="35" spans="1:8" x14ac:dyDescent="0.35">
      <c r="A35" s="121">
        <v>41775</v>
      </c>
      <c r="B35" s="82">
        <v>41.19</v>
      </c>
      <c r="C35" s="82">
        <v>43.25</v>
      </c>
      <c r="D35" s="82">
        <v>1.9</v>
      </c>
      <c r="E35" s="82">
        <v>1.8</v>
      </c>
      <c r="F35" s="82">
        <v>1.94</v>
      </c>
      <c r="G35" s="82">
        <v>0.14000000000000001</v>
      </c>
      <c r="H35" s="82">
        <v>0.14000000000000001</v>
      </c>
    </row>
    <row r="36" spans="1:8" x14ac:dyDescent="0.35">
      <c r="A36" s="121">
        <v>41778</v>
      </c>
      <c r="B36" s="82">
        <v>41.19</v>
      </c>
      <c r="C36" s="82">
        <v>43.25</v>
      </c>
      <c r="D36" s="82">
        <v>1.9</v>
      </c>
      <c r="E36" s="82">
        <v>1.8</v>
      </c>
      <c r="F36" s="82">
        <v>1.93</v>
      </c>
      <c r="G36" s="82">
        <v>0.14000000000000001</v>
      </c>
      <c r="H36" s="82">
        <v>0.14000000000000001</v>
      </c>
    </row>
    <row r="37" spans="1:8" x14ac:dyDescent="0.35">
      <c r="A37" s="121">
        <v>41779</v>
      </c>
      <c r="B37" s="82">
        <v>41.2</v>
      </c>
      <c r="C37" s="82">
        <v>43.26</v>
      </c>
      <c r="D37" s="82">
        <v>1.9</v>
      </c>
      <c r="E37" s="82">
        <v>1.8</v>
      </c>
      <c r="F37" s="82">
        <v>1.94</v>
      </c>
      <c r="G37" s="82">
        <v>0.14000000000000001</v>
      </c>
      <c r="H37" s="82">
        <v>0.14000000000000001</v>
      </c>
    </row>
    <row r="38" spans="1:8" x14ac:dyDescent="0.35">
      <c r="A38" s="121">
        <v>41780</v>
      </c>
      <c r="B38" s="82">
        <v>41.2</v>
      </c>
      <c r="C38" s="82">
        <v>43.26</v>
      </c>
      <c r="D38" s="82">
        <v>1.9</v>
      </c>
      <c r="E38" s="82">
        <v>1.8</v>
      </c>
      <c r="F38" s="82">
        <v>1.94</v>
      </c>
      <c r="G38" s="82">
        <v>0.14000000000000001</v>
      </c>
      <c r="H38" s="82">
        <v>0.14000000000000001</v>
      </c>
    </row>
    <row r="39" spans="1:8" x14ac:dyDescent="0.35">
      <c r="A39" s="121">
        <v>41781</v>
      </c>
      <c r="B39" s="82">
        <v>41.2</v>
      </c>
      <c r="C39" s="82">
        <v>43.26</v>
      </c>
      <c r="D39" s="82">
        <v>1.9</v>
      </c>
      <c r="E39" s="82">
        <v>1.8</v>
      </c>
      <c r="F39" s="82">
        <v>1.94</v>
      </c>
      <c r="G39" s="82">
        <v>0.14000000000000001</v>
      </c>
      <c r="H39" s="82">
        <v>0.14000000000000001</v>
      </c>
    </row>
    <row r="40" spans="1:8" x14ac:dyDescent="0.35">
      <c r="A40" s="121">
        <v>41782</v>
      </c>
      <c r="B40" s="82">
        <v>41.2</v>
      </c>
      <c r="C40" s="82">
        <v>43.26</v>
      </c>
      <c r="D40" s="82">
        <v>1.9</v>
      </c>
      <c r="E40" s="82">
        <v>1.8</v>
      </c>
      <c r="F40" s="82">
        <v>1.94</v>
      </c>
      <c r="G40" s="82">
        <v>0.14000000000000001</v>
      </c>
      <c r="H40" s="82">
        <v>0.14000000000000001</v>
      </c>
    </row>
    <row r="41" spans="1:8" x14ac:dyDescent="0.35">
      <c r="A41" s="121">
        <v>41785</v>
      </c>
      <c r="B41" s="82">
        <v>41.22</v>
      </c>
      <c r="C41" s="82">
        <v>43.28</v>
      </c>
      <c r="D41" s="82">
        <v>1.9</v>
      </c>
      <c r="E41" s="82">
        <v>1.8</v>
      </c>
      <c r="F41" s="82">
        <v>1.94</v>
      </c>
      <c r="G41" s="82">
        <v>0.14000000000000001</v>
      </c>
      <c r="H41" s="82">
        <v>0.14000000000000001</v>
      </c>
    </row>
    <row r="42" spans="1:8" x14ac:dyDescent="0.35">
      <c r="A42" s="121">
        <v>41786</v>
      </c>
      <c r="B42" s="82">
        <v>41.22</v>
      </c>
      <c r="C42" s="82">
        <v>43.28</v>
      </c>
      <c r="D42" s="82">
        <v>1.9</v>
      </c>
      <c r="E42" s="82">
        <v>1.8</v>
      </c>
      <c r="F42" s="82">
        <v>1.94</v>
      </c>
      <c r="G42" s="82">
        <v>0.14000000000000001</v>
      </c>
      <c r="H42" s="82">
        <v>0.14000000000000001</v>
      </c>
    </row>
    <row r="43" spans="1:8" x14ac:dyDescent="0.35">
      <c r="A43" s="121">
        <v>41787</v>
      </c>
      <c r="B43" s="82">
        <v>41.22</v>
      </c>
      <c r="C43" s="82">
        <v>43.28</v>
      </c>
      <c r="D43" s="82">
        <v>1.9</v>
      </c>
      <c r="E43" s="82">
        <v>1.8</v>
      </c>
      <c r="F43" s="82">
        <v>1.94</v>
      </c>
      <c r="G43" s="82">
        <v>0.14000000000000001</v>
      </c>
      <c r="H43" s="82">
        <v>0.14000000000000001</v>
      </c>
    </row>
    <row r="44" spans="1:8" x14ac:dyDescent="0.35">
      <c r="A44" s="121">
        <v>41789</v>
      </c>
      <c r="B44" s="82">
        <v>41.23</v>
      </c>
      <c r="C44" s="82">
        <v>43.29</v>
      </c>
      <c r="D44" s="82">
        <v>1.9</v>
      </c>
      <c r="E44" s="82">
        <v>1.8055571185999999</v>
      </c>
      <c r="F44" s="82">
        <v>1.94</v>
      </c>
      <c r="G44" s="82">
        <v>0.15</v>
      </c>
      <c r="H44" s="82">
        <v>0.15</v>
      </c>
    </row>
    <row r="45" spans="1:8" x14ac:dyDescent="0.35">
      <c r="A45" s="121">
        <v>41792</v>
      </c>
      <c r="B45" s="82">
        <v>41.24</v>
      </c>
      <c r="C45" s="82">
        <v>43.3</v>
      </c>
      <c r="D45" s="82">
        <v>1.9</v>
      </c>
      <c r="E45" s="82">
        <v>1.81</v>
      </c>
      <c r="F45" s="82">
        <v>1.95</v>
      </c>
      <c r="G45" s="82">
        <v>0.15</v>
      </c>
      <c r="H45" s="82">
        <v>0.15</v>
      </c>
    </row>
    <row r="46" spans="1:8" x14ac:dyDescent="0.35">
      <c r="A46" s="121">
        <v>41793</v>
      </c>
      <c r="B46" s="82">
        <v>41.24</v>
      </c>
      <c r="C46" s="82">
        <v>43.3</v>
      </c>
      <c r="D46" s="82">
        <v>1.9</v>
      </c>
      <c r="E46" s="82">
        <v>1.81</v>
      </c>
      <c r="F46" s="82">
        <v>1.96</v>
      </c>
      <c r="G46" s="82">
        <v>0.15</v>
      </c>
      <c r="H46" s="82">
        <v>0.15</v>
      </c>
    </row>
    <row r="47" spans="1:8" x14ac:dyDescent="0.35">
      <c r="A47" s="121">
        <v>41794</v>
      </c>
      <c r="B47" s="82">
        <v>41.24</v>
      </c>
      <c r="C47" s="82">
        <v>43.3</v>
      </c>
      <c r="D47" s="82">
        <v>1.9</v>
      </c>
      <c r="E47" s="82">
        <v>1.81</v>
      </c>
      <c r="F47" s="82">
        <v>1.96</v>
      </c>
      <c r="G47" s="82">
        <v>0.15</v>
      </c>
      <c r="H47" s="82">
        <v>0.15</v>
      </c>
    </row>
    <row r="48" spans="1:8" x14ac:dyDescent="0.35">
      <c r="A48" s="121">
        <v>41795</v>
      </c>
      <c r="B48" s="82">
        <v>41.25</v>
      </c>
      <c r="C48" s="82">
        <v>43.31</v>
      </c>
      <c r="D48" s="82">
        <v>1.9</v>
      </c>
      <c r="E48" s="82">
        <v>1.81</v>
      </c>
      <c r="F48" s="82">
        <v>1.96</v>
      </c>
      <c r="G48" s="82">
        <v>0.15</v>
      </c>
      <c r="H48" s="82">
        <v>0.15</v>
      </c>
    </row>
    <row r="49" spans="1:9" x14ac:dyDescent="0.35">
      <c r="A49" s="121">
        <v>41796</v>
      </c>
      <c r="B49" s="82">
        <v>41.25</v>
      </c>
      <c r="C49" s="82">
        <v>43.31</v>
      </c>
      <c r="D49" s="82">
        <v>1.9</v>
      </c>
      <c r="E49" s="82">
        <v>1.81</v>
      </c>
      <c r="F49" s="82">
        <v>1.97</v>
      </c>
      <c r="G49" s="82">
        <v>0.15</v>
      </c>
      <c r="H49" s="82">
        <v>0.15</v>
      </c>
    </row>
    <row r="50" spans="1:9" x14ac:dyDescent="0.35">
      <c r="A50" s="121">
        <v>41800</v>
      </c>
      <c r="B50" s="82">
        <v>41.26</v>
      </c>
      <c r="C50" s="82">
        <v>43.32</v>
      </c>
      <c r="D50" s="82">
        <v>1.91</v>
      </c>
      <c r="E50" s="82">
        <v>1.81</v>
      </c>
      <c r="F50" s="82">
        <v>1.98</v>
      </c>
      <c r="G50" s="82">
        <v>0.15</v>
      </c>
      <c r="H50" s="82">
        <v>0.15</v>
      </c>
    </row>
    <row r="51" spans="1:9" x14ac:dyDescent="0.35">
      <c r="A51" s="121">
        <v>41801</v>
      </c>
      <c r="B51" s="82">
        <v>41.26</v>
      </c>
      <c r="C51" s="82">
        <v>43.32</v>
      </c>
      <c r="D51" s="82">
        <v>1.91</v>
      </c>
      <c r="E51" s="82">
        <v>1.81</v>
      </c>
      <c r="F51" s="82">
        <v>1.97</v>
      </c>
      <c r="G51" s="82">
        <v>0.15</v>
      </c>
      <c r="H51" s="82">
        <v>0.15</v>
      </c>
    </row>
    <row r="52" spans="1:9" x14ac:dyDescent="0.35">
      <c r="A52" s="121">
        <v>41802</v>
      </c>
      <c r="B52" s="82">
        <v>41.27</v>
      </c>
      <c r="C52" s="82">
        <v>43.33</v>
      </c>
      <c r="D52" s="82">
        <v>1.91</v>
      </c>
      <c r="E52" s="82">
        <v>1.81</v>
      </c>
      <c r="F52" s="82">
        <v>1.98</v>
      </c>
      <c r="G52" s="82">
        <v>0.15</v>
      </c>
      <c r="H52" s="82">
        <v>0.15</v>
      </c>
    </row>
    <row r="53" spans="1:9" x14ac:dyDescent="0.35">
      <c r="A53" s="121">
        <v>41803</v>
      </c>
      <c r="B53" s="82">
        <v>41.27</v>
      </c>
      <c r="C53" s="82">
        <v>43.33</v>
      </c>
      <c r="D53" s="82">
        <v>1.9</v>
      </c>
      <c r="E53" s="82">
        <v>1.8</v>
      </c>
      <c r="F53" s="82">
        <v>1.99</v>
      </c>
      <c r="G53" s="82">
        <v>0.15</v>
      </c>
      <c r="H53" s="82">
        <v>0.15</v>
      </c>
    </row>
    <row r="54" spans="1:9" x14ac:dyDescent="0.35">
      <c r="A54" s="121">
        <v>41806</v>
      </c>
      <c r="B54" s="82">
        <v>40.17</v>
      </c>
      <c r="C54" s="82">
        <v>42.18</v>
      </c>
      <c r="D54" s="82">
        <v>2.0099999999999998</v>
      </c>
      <c r="E54" s="82">
        <v>2.0099999999999998</v>
      </c>
      <c r="F54" s="82">
        <v>0.49</v>
      </c>
      <c r="G54" s="82">
        <v>0.03</v>
      </c>
      <c r="H54" s="82">
        <v>0.03</v>
      </c>
      <c r="I54" s="50">
        <v>1.1000000000000001</v>
      </c>
    </row>
    <row r="55" spans="1:9" x14ac:dyDescent="0.35">
      <c r="A55" s="121">
        <v>41807</v>
      </c>
      <c r="B55" s="82">
        <v>40.17</v>
      </c>
      <c r="C55" s="82">
        <v>42.18</v>
      </c>
      <c r="D55" s="82">
        <v>2.0099999999999998</v>
      </c>
      <c r="E55" s="82">
        <v>2.0099999999999998</v>
      </c>
      <c r="F55" s="82">
        <v>0.48</v>
      </c>
      <c r="G55" s="82">
        <v>0.03</v>
      </c>
      <c r="H55" s="82">
        <v>0.03</v>
      </c>
    </row>
    <row r="56" spans="1:9" x14ac:dyDescent="0.35">
      <c r="A56" s="121">
        <v>41808</v>
      </c>
      <c r="B56" s="82">
        <v>40.17</v>
      </c>
      <c r="C56" s="82">
        <v>42.18</v>
      </c>
      <c r="D56" s="82">
        <v>2.0099999999999998</v>
      </c>
      <c r="E56" s="82">
        <v>2.0099999999999998</v>
      </c>
      <c r="F56" s="82">
        <v>0.47</v>
      </c>
      <c r="G56" s="82">
        <v>0.03</v>
      </c>
      <c r="H56" s="82">
        <v>0.03</v>
      </c>
    </row>
    <row r="57" spans="1:9" x14ac:dyDescent="0.35">
      <c r="A57" s="121">
        <v>41810</v>
      </c>
      <c r="B57" s="82">
        <v>40.17</v>
      </c>
      <c r="C57" s="82">
        <v>42.18</v>
      </c>
      <c r="D57" s="82">
        <v>2.0099999999999998</v>
      </c>
      <c r="E57" s="82">
        <v>2.0099999999999998</v>
      </c>
      <c r="F57" s="82">
        <v>0.48</v>
      </c>
      <c r="G57" s="82">
        <v>0.03</v>
      </c>
      <c r="H57" s="82">
        <v>0.03</v>
      </c>
    </row>
    <row r="58" spans="1:9" x14ac:dyDescent="0.35">
      <c r="A58" s="121">
        <v>41813</v>
      </c>
      <c r="B58" s="82">
        <v>40.159999999999997</v>
      </c>
      <c r="C58" s="82">
        <v>42.17</v>
      </c>
      <c r="D58" s="82">
        <v>2.0099999999999998</v>
      </c>
      <c r="E58" s="82">
        <v>2.0099999999999998</v>
      </c>
      <c r="F58" s="82">
        <v>0.49</v>
      </c>
      <c r="G58" s="82">
        <v>0.03</v>
      </c>
      <c r="H58" s="82">
        <v>0.03</v>
      </c>
    </row>
    <row r="59" spans="1:9" x14ac:dyDescent="0.35">
      <c r="A59" s="121">
        <v>41814</v>
      </c>
      <c r="B59" s="82">
        <v>40.159999999999997</v>
      </c>
      <c r="C59" s="82">
        <v>42.17</v>
      </c>
      <c r="D59" s="82">
        <v>2.0099999999999998</v>
      </c>
      <c r="E59" s="82">
        <v>2.0099999999999998</v>
      </c>
      <c r="F59" s="82">
        <v>0.5</v>
      </c>
      <c r="G59" s="82">
        <v>0.03</v>
      </c>
      <c r="H59" s="82">
        <v>0.03</v>
      </c>
    </row>
    <row r="60" spans="1:9" x14ac:dyDescent="0.35">
      <c r="A60" s="121">
        <v>41815</v>
      </c>
      <c r="B60" s="82">
        <v>40.159999999999997</v>
      </c>
      <c r="C60" s="82">
        <v>42.17</v>
      </c>
      <c r="D60" s="82">
        <v>2</v>
      </c>
      <c r="E60" s="80">
        <v>2</v>
      </c>
      <c r="F60" s="82">
        <v>0.5</v>
      </c>
      <c r="G60" s="82">
        <v>0.03</v>
      </c>
      <c r="H60" s="82">
        <v>0.03</v>
      </c>
    </row>
    <row r="61" spans="1:9" x14ac:dyDescent="0.35">
      <c r="A61" s="121">
        <v>41816</v>
      </c>
      <c r="B61" s="82">
        <v>40.159999999999997</v>
      </c>
      <c r="C61" s="82">
        <v>42.17</v>
      </c>
      <c r="D61" s="82">
        <v>2</v>
      </c>
      <c r="E61" s="80">
        <v>2</v>
      </c>
      <c r="F61" s="82">
        <v>0.5</v>
      </c>
      <c r="G61" s="82">
        <v>0.03</v>
      </c>
      <c r="H61" s="82">
        <v>0.03</v>
      </c>
    </row>
    <row r="62" spans="1:9" x14ac:dyDescent="0.35">
      <c r="A62" s="121">
        <v>41817</v>
      </c>
      <c r="B62" s="82">
        <v>40.159999999999997</v>
      </c>
      <c r="C62" s="82">
        <v>42.17</v>
      </c>
      <c r="D62" s="82">
        <v>2</v>
      </c>
      <c r="E62" s="80">
        <v>2</v>
      </c>
      <c r="F62" s="82">
        <v>0.49</v>
      </c>
      <c r="G62" s="82">
        <v>0.03</v>
      </c>
      <c r="H62" s="82">
        <v>0.03</v>
      </c>
    </row>
    <row r="63" spans="1:9" x14ac:dyDescent="0.35">
      <c r="A63" s="121">
        <v>41820</v>
      </c>
      <c r="B63" s="82">
        <v>40.159999999999997</v>
      </c>
      <c r="C63" s="82">
        <v>42.17</v>
      </c>
      <c r="D63" s="82">
        <v>2</v>
      </c>
      <c r="E63" s="80">
        <v>2.0099999999999998</v>
      </c>
      <c r="F63" s="82">
        <v>0.46</v>
      </c>
      <c r="G63" s="82">
        <v>0.03</v>
      </c>
      <c r="H63" s="82">
        <v>0.03</v>
      </c>
    </row>
    <row r="64" spans="1:9" x14ac:dyDescent="0.35">
      <c r="A64" s="121">
        <v>41821</v>
      </c>
      <c r="B64" s="82">
        <v>40.159999999999997</v>
      </c>
      <c r="C64" s="82">
        <v>42.17</v>
      </c>
      <c r="D64" s="82">
        <v>2</v>
      </c>
      <c r="E64" s="80">
        <v>2.0099999999999998</v>
      </c>
      <c r="F64" s="82">
        <v>0.46</v>
      </c>
      <c r="G64" s="82">
        <v>0.03</v>
      </c>
      <c r="H64" s="82">
        <v>0.03</v>
      </c>
    </row>
    <row r="65" spans="1:8" x14ac:dyDescent="0.35">
      <c r="A65" s="121">
        <v>41822</v>
      </c>
      <c r="B65" s="83">
        <v>40.159999999999997</v>
      </c>
      <c r="C65" s="83">
        <v>42.17</v>
      </c>
      <c r="D65" s="83">
        <v>2</v>
      </c>
      <c r="E65" s="85">
        <v>2.0099999999999998</v>
      </c>
      <c r="F65" s="83">
        <v>0.46</v>
      </c>
      <c r="G65" s="84">
        <v>0.03</v>
      </c>
      <c r="H65" s="84">
        <v>0.03</v>
      </c>
    </row>
    <row r="66" spans="1:8" x14ac:dyDescent="0.35">
      <c r="A66" s="121">
        <v>41823</v>
      </c>
      <c r="B66" s="83">
        <v>40.17</v>
      </c>
      <c r="C66" s="83">
        <v>42.18</v>
      </c>
      <c r="D66" s="83">
        <v>2</v>
      </c>
      <c r="E66" s="85">
        <v>2.0099999999999998</v>
      </c>
      <c r="F66" s="83">
        <v>0.47</v>
      </c>
      <c r="G66" s="84">
        <v>0.03</v>
      </c>
      <c r="H66" s="84">
        <v>0.03</v>
      </c>
    </row>
    <row r="67" spans="1:8" x14ac:dyDescent="0.35">
      <c r="A67" s="121">
        <v>41824</v>
      </c>
      <c r="B67" s="83">
        <v>40.17</v>
      </c>
      <c r="C67" s="83">
        <v>42.18</v>
      </c>
      <c r="D67" s="83">
        <v>2</v>
      </c>
      <c r="E67" s="85">
        <v>2.0099999999999998</v>
      </c>
      <c r="F67" s="83">
        <v>0.47</v>
      </c>
      <c r="G67" s="84">
        <v>0.03</v>
      </c>
      <c r="H67" s="84">
        <v>0.03</v>
      </c>
    </row>
    <row r="68" spans="1:8" x14ac:dyDescent="0.35">
      <c r="A68" s="121">
        <v>41827</v>
      </c>
      <c r="B68" s="83">
        <v>40.17</v>
      </c>
      <c r="C68" s="83">
        <v>42.18</v>
      </c>
      <c r="D68" s="83">
        <v>2</v>
      </c>
      <c r="E68" s="85">
        <v>2.0099999999999998</v>
      </c>
      <c r="F68" s="83">
        <v>0.48</v>
      </c>
      <c r="G68" s="84">
        <v>0.03</v>
      </c>
      <c r="H68" s="84">
        <v>0.03</v>
      </c>
    </row>
    <row r="69" spans="1:8" x14ac:dyDescent="0.35">
      <c r="A69" s="121">
        <v>41828</v>
      </c>
      <c r="B69" s="83">
        <v>40.18</v>
      </c>
      <c r="C69" s="83">
        <v>42.19</v>
      </c>
      <c r="D69" s="83">
        <v>2</v>
      </c>
      <c r="E69" s="85">
        <v>2.0099999999999998</v>
      </c>
      <c r="F69" s="83">
        <v>0.48</v>
      </c>
      <c r="G69" s="84">
        <v>0.03</v>
      </c>
      <c r="H69" s="84">
        <v>0.03</v>
      </c>
    </row>
    <row r="70" spans="1:8" x14ac:dyDescent="0.35">
      <c r="A70" s="121">
        <v>41829</v>
      </c>
      <c r="B70" s="83">
        <v>40.18</v>
      </c>
      <c r="C70" s="83">
        <v>42.19</v>
      </c>
      <c r="D70" s="83">
        <v>2</v>
      </c>
      <c r="E70" s="85">
        <v>2.0099999999999998</v>
      </c>
      <c r="F70" s="83">
        <v>0.48</v>
      </c>
      <c r="G70" s="84">
        <v>0.04</v>
      </c>
      <c r="H70" s="84">
        <v>0.04</v>
      </c>
    </row>
    <row r="71" spans="1:8" x14ac:dyDescent="0.35">
      <c r="A71" s="121">
        <v>41830</v>
      </c>
      <c r="B71" s="83">
        <v>40.18</v>
      </c>
      <c r="C71" s="83">
        <v>42.19</v>
      </c>
      <c r="D71" s="83">
        <v>2</v>
      </c>
      <c r="E71" s="85">
        <v>2.0099999999999998</v>
      </c>
      <c r="F71" s="83">
        <v>0.49</v>
      </c>
      <c r="G71" s="84">
        <v>0.04</v>
      </c>
      <c r="H71" s="84">
        <v>0.04</v>
      </c>
    </row>
    <row r="72" spans="1:8" x14ac:dyDescent="0.35">
      <c r="A72" s="121">
        <v>41831</v>
      </c>
      <c r="B72" s="83">
        <v>40.18</v>
      </c>
      <c r="C72" s="83">
        <v>42.19</v>
      </c>
      <c r="D72" s="83">
        <v>2</v>
      </c>
      <c r="E72" s="85">
        <v>2.0099999999999998</v>
      </c>
      <c r="F72" s="83">
        <v>0.48</v>
      </c>
      <c r="G72" s="84">
        <v>0.04</v>
      </c>
      <c r="H72" s="84">
        <v>0.04</v>
      </c>
    </row>
    <row r="73" spans="1:8" x14ac:dyDescent="0.35">
      <c r="A73" s="121">
        <v>41834</v>
      </c>
      <c r="B73" s="83">
        <v>40.19</v>
      </c>
      <c r="C73" s="83">
        <v>42.2</v>
      </c>
      <c r="D73" s="83">
        <v>2</v>
      </c>
      <c r="E73" s="85">
        <v>2.0099999999999998</v>
      </c>
      <c r="F73" s="83">
        <v>0.47</v>
      </c>
      <c r="G73" s="84">
        <v>0.04</v>
      </c>
      <c r="H73" s="84">
        <v>0.04</v>
      </c>
    </row>
    <row r="74" spans="1:8" x14ac:dyDescent="0.35">
      <c r="A74" s="121">
        <v>41835</v>
      </c>
      <c r="B74" s="83">
        <v>40.19</v>
      </c>
      <c r="C74" s="83">
        <v>42.2</v>
      </c>
      <c r="D74" s="83">
        <v>2</v>
      </c>
      <c r="E74" s="85">
        <v>2.0099999999999998</v>
      </c>
      <c r="F74" s="83">
        <v>0.47</v>
      </c>
      <c r="G74" s="84">
        <v>0.04</v>
      </c>
      <c r="H74" s="84">
        <v>0.04</v>
      </c>
    </row>
    <row r="75" spans="1:8" x14ac:dyDescent="0.35">
      <c r="A75" s="121">
        <v>41836</v>
      </c>
      <c r="B75" s="83">
        <v>40.19</v>
      </c>
      <c r="C75" s="83">
        <v>42.2</v>
      </c>
      <c r="D75" s="83">
        <v>2</v>
      </c>
      <c r="E75" s="85">
        <v>2.0099999999999998</v>
      </c>
      <c r="F75" s="83">
        <v>0.47</v>
      </c>
      <c r="G75" s="84">
        <v>0.04</v>
      </c>
      <c r="H75" s="84">
        <v>0.04</v>
      </c>
    </row>
    <row r="76" spans="1:8" x14ac:dyDescent="0.35">
      <c r="A76" s="121">
        <v>41837</v>
      </c>
      <c r="B76" s="83">
        <v>40.19</v>
      </c>
      <c r="C76" s="83">
        <v>42.2</v>
      </c>
      <c r="D76" s="83">
        <v>2</v>
      </c>
      <c r="E76" s="85">
        <v>2.0099999999999998</v>
      </c>
      <c r="F76" s="83">
        <v>0.47</v>
      </c>
      <c r="G76" s="84">
        <v>0.04</v>
      </c>
      <c r="H76" s="84">
        <v>0.04</v>
      </c>
    </row>
    <row r="77" spans="1:8" x14ac:dyDescent="0.35">
      <c r="A77" s="121">
        <v>41838</v>
      </c>
      <c r="B77" s="83">
        <v>40.200000000000003</v>
      </c>
      <c r="C77" s="83">
        <v>42.21</v>
      </c>
      <c r="D77" s="83">
        <v>2.06</v>
      </c>
      <c r="E77" s="85">
        <v>2.0699999999999998</v>
      </c>
      <c r="F77" s="83">
        <v>0.46</v>
      </c>
      <c r="G77" s="84">
        <v>0.04</v>
      </c>
      <c r="H77" s="84">
        <v>0.04</v>
      </c>
    </row>
    <row r="78" spans="1:8" x14ac:dyDescent="0.35">
      <c r="A78" s="121">
        <v>41841</v>
      </c>
      <c r="B78" s="83">
        <v>40.21</v>
      </c>
      <c r="C78" s="83">
        <v>42.22</v>
      </c>
      <c r="D78" s="83">
        <v>2.06</v>
      </c>
      <c r="E78" s="85">
        <v>2.0699999999999998</v>
      </c>
      <c r="F78" s="83">
        <v>0.47</v>
      </c>
      <c r="G78" s="84">
        <v>0.04</v>
      </c>
      <c r="H78" s="84">
        <v>0.04</v>
      </c>
    </row>
    <row r="79" spans="1:8" x14ac:dyDescent="0.35">
      <c r="A79" s="121">
        <v>41842</v>
      </c>
      <c r="B79" s="83">
        <v>40.21</v>
      </c>
      <c r="C79" s="83">
        <v>42.22</v>
      </c>
      <c r="D79" s="83">
        <v>2.06</v>
      </c>
      <c r="E79" s="85">
        <v>2.0699999999999998</v>
      </c>
      <c r="F79" s="83">
        <v>0.47</v>
      </c>
      <c r="G79" s="84">
        <v>0.04</v>
      </c>
      <c r="H79" s="84">
        <v>0.04</v>
      </c>
    </row>
    <row r="80" spans="1:8" x14ac:dyDescent="0.35">
      <c r="A80" s="121">
        <v>41843</v>
      </c>
      <c r="B80" s="83">
        <v>40.22</v>
      </c>
      <c r="C80" s="83">
        <v>42.23</v>
      </c>
      <c r="D80" s="83">
        <v>2.06</v>
      </c>
      <c r="E80" s="85">
        <v>2.0699999999999998</v>
      </c>
      <c r="F80" s="83">
        <v>0.48</v>
      </c>
      <c r="G80" s="84">
        <v>0.04</v>
      </c>
      <c r="H80" s="84">
        <v>0.04</v>
      </c>
    </row>
    <row r="81" spans="1:8" x14ac:dyDescent="0.35">
      <c r="A81" s="121">
        <v>41844</v>
      </c>
      <c r="B81" s="83">
        <v>40.22</v>
      </c>
      <c r="C81" s="83">
        <v>42.23</v>
      </c>
      <c r="D81" s="83">
        <v>2.06</v>
      </c>
      <c r="E81" s="85">
        <v>2.0699999999999998</v>
      </c>
      <c r="F81" s="83">
        <v>0.48</v>
      </c>
      <c r="G81" s="84">
        <v>0.04</v>
      </c>
      <c r="H81" s="84">
        <v>0.04</v>
      </c>
    </row>
    <row r="82" spans="1:8" x14ac:dyDescent="0.35">
      <c r="A82" s="121">
        <v>41845</v>
      </c>
      <c r="B82" s="83">
        <v>40.24</v>
      </c>
      <c r="C82" s="83">
        <v>42.25</v>
      </c>
      <c r="D82" s="83">
        <v>2.06</v>
      </c>
      <c r="E82" s="85">
        <v>2.0699999999999998</v>
      </c>
      <c r="F82" s="83">
        <v>0.48</v>
      </c>
      <c r="G82" s="84">
        <v>0.04</v>
      </c>
      <c r="H82" s="84">
        <v>0.04</v>
      </c>
    </row>
    <row r="83" spans="1:8" x14ac:dyDescent="0.35">
      <c r="A83" s="121">
        <v>41848</v>
      </c>
      <c r="B83" s="83">
        <v>40.25</v>
      </c>
      <c r="C83" s="83">
        <v>42.26</v>
      </c>
      <c r="D83" s="83">
        <v>2.06</v>
      </c>
      <c r="E83" s="85">
        <v>2.08</v>
      </c>
      <c r="F83" s="83">
        <v>0.49</v>
      </c>
      <c r="G83" s="84">
        <v>0.04</v>
      </c>
      <c r="H83" s="84">
        <v>0.04</v>
      </c>
    </row>
    <row r="84" spans="1:8" x14ac:dyDescent="0.35">
      <c r="A84" s="121">
        <v>41849</v>
      </c>
      <c r="B84" s="83">
        <v>40.25</v>
      </c>
      <c r="C84" s="83">
        <v>42.26</v>
      </c>
      <c r="D84" s="83">
        <v>2.06</v>
      </c>
      <c r="E84" s="85">
        <v>2.08</v>
      </c>
      <c r="F84" s="83">
        <v>0.5</v>
      </c>
      <c r="G84" s="84">
        <v>0.04</v>
      </c>
      <c r="H84" s="84">
        <v>0.04</v>
      </c>
    </row>
    <row r="85" spans="1:8" x14ac:dyDescent="0.35">
      <c r="A85" s="121">
        <v>41850</v>
      </c>
      <c r="B85" s="83">
        <v>40.25</v>
      </c>
      <c r="C85" s="83">
        <v>42.26</v>
      </c>
      <c r="D85" s="83">
        <v>2.06</v>
      </c>
      <c r="E85" s="85">
        <v>2.08</v>
      </c>
      <c r="F85" s="83">
        <v>0.48</v>
      </c>
      <c r="G85" s="84">
        <v>0.04</v>
      </c>
      <c r="H85" s="84">
        <v>0.04</v>
      </c>
    </row>
    <row r="86" spans="1:8" x14ac:dyDescent="0.35">
      <c r="A86" s="121">
        <v>41851</v>
      </c>
      <c r="B86" s="83">
        <v>40.26</v>
      </c>
      <c r="C86" s="83">
        <v>42.27</v>
      </c>
      <c r="D86" s="83">
        <v>2.06</v>
      </c>
      <c r="E86" s="85">
        <v>2.08</v>
      </c>
      <c r="F86" s="83">
        <v>0.49</v>
      </c>
      <c r="G86" s="84">
        <v>0.04</v>
      </c>
      <c r="H86" s="84">
        <v>0.04</v>
      </c>
    </row>
    <row r="87" spans="1:8" x14ac:dyDescent="0.35">
      <c r="A87" s="121">
        <v>41852</v>
      </c>
      <c r="B87" s="83">
        <v>40.26</v>
      </c>
      <c r="C87" s="83">
        <v>42.27</v>
      </c>
      <c r="D87" s="83">
        <v>2.06</v>
      </c>
      <c r="E87" s="85">
        <v>2.08</v>
      </c>
      <c r="F87" s="83">
        <v>0.49</v>
      </c>
      <c r="G87" s="84">
        <v>0.04</v>
      </c>
      <c r="H87" s="84">
        <v>0.04</v>
      </c>
    </row>
    <row r="88" spans="1:8" x14ac:dyDescent="0.35">
      <c r="A88" s="121">
        <v>41855</v>
      </c>
      <c r="B88" s="83">
        <v>40.26</v>
      </c>
      <c r="C88" s="83">
        <v>42.27</v>
      </c>
      <c r="D88" s="83">
        <v>2.06</v>
      </c>
      <c r="E88" s="85">
        <v>2.08</v>
      </c>
      <c r="F88" s="83">
        <v>0.49</v>
      </c>
      <c r="G88" s="84">
        <v>0.04</v>
      </c>
      <c r="H88" s="84">
        <v>0.04</v>
      </c>
    </row>
    <row r="89" spans="1:8" x14ac:dyDescent="0.35">
      <c r="A89" s="121">
        <v>41856</v>
      </c>
      <c r="B89" s="83">
        <v>40.270000000000003</v>
      </c>
      <c r="C89" s="83">
        <v>42.28</v>
      </c>
      <c r="D89" s="83">
        <v>2.06</v>
      </c>
      <c r="E89" s="85">
        <v>2.08</v>
      </c>
      <c r="F89" s="83">
        <v>0.49</v>
      </c>
      <c r="G89" s="84">
        <v>0.04</v>
      </c>
      <c r="H89" s="84">
        <v>0.04</v>
      </c>
    </row>
    <row r="90" spans="1:8" x14ac:dyDescent="0.35">
      <c r="A90" s="121">
        <v>41857</v>
      </c>
      <c r="B90" s="83">
        <v>40.270000000000003</v>
      </c>
      <c r="C90" s="83">
        <v>42.28</v>
      </c>
      <c r="D90" s="83">
        <v>2.06</v>
      </c>
      <c r="E90" s="85">
        <v>2.08</v>
      </c>
      <c r="F90" s="83">
        <v>0.49</v>
      </c>
      <c r="G90" s="84">
        <v>0.04</v>
      </c>
      <c r="H90" s="84">
        <v>0.04</v>
      </c>
    </row>
    <row r="91" spans="1:8" x14ac:dyDescent="0.35">
      <c r="A91" s="121">
        <v>41858</v>
      </c>
      <c r="B91" s="85">
        <v>40.270000000000003</v>
      </c>
      <c r="C91" s="85">
        <v>42.28</v>
      </c>
      <c r="D91" s="85">
        <v>2.06</v>
      </c>
      <c r="E91" s="86">
        <v>2.08</v>
      </c>
      <c r="F91" s="85">
        <v>0.5</v>
      </c>
      <c r="G91" s="84">
        <v>0.04</v>
      </c>
      <c r="H91" s="84">
        <v>0.04</v>
      </c>
    </row>
    <row r="92" spans="1:8" x14ac:dyDescent="0.35">
      <c r="A92" s="121">
        <v>41859</v>
      </c>
      <c r="B92" s="85">
        <v>40.28</v>
      </c>
      <c r="C92" s="85">
        <v>42.29</v>
      </c>
      <c r="D92" s="85">
        <v>2.06</v>
      </c>
      <c r="E92" s="86">
        <v>2.08</v>
      </c>
      <c r="F92" s="85">
        <v>0.51</v>
      </c>
      <c r="G92" s="84">
        <v>0.05</v>
      </c>
      <c r="H92" s="84">
        <v>0.05</v>
      </c>
    </row>
    <row r="93" spans="1:8" x14ac:dyDescent="0.35">
      <c r="A93" s="121">
        <v>41862</v>
      </c>
      <c r="B93" s="85">
        <v>40.28</v>
      </c>
      <c r="C93" s="85">
        <v>42.29</v>
      </c>
      <c r="D93" s="85">
        <v>2.0499999999999998</v>
      </c>
      <c r="E93" s="86">
        <v>2.0699999999999998</v>
      </c>
      <c r="F93" s="85">
        <v>0.52</v>
      </c>
      <c r="G93" s="84">
        <v>0.05</v>
      </c>
      <c r="H93" s="84">
        <v>0.05</v>
      </c>
    </row>
    <row r="94" spans="1:8" x14ac:dyDescent="0.35">
      <c r="A94" s="121">
        <v>41863</v>
      </c>
      <c r="B94" s="85">
        <v>40.28</v>
      </c>
      <c r="C94" s="85">
        <v>42.29</v>
      </c>
      <c r="D94" s="85">
        <v>2.0499999999999998</v>
      </c>
      <c r="E94" s="86">
        <v>2.0699999999999998</v>
      </c>
      <c r="F94" s="85">
        <v>0.52</v>
      </c>
      <c r="G94" s="84">
        <v>0.05</v>
      </c>
      <c r="H94" s="84">
        <v>0.05</v>
      </c>
    </row>
    <row r="95" spans="1:8" x14ac:dyDescent="0.35">
      <c r="A95" s="121">
        <v>41864</v>
      </c>
      <c r="B95" s="85">
        <v>40.28</v>
      </c>
      <c r="C95" s="85">
        <v>42.29</v>
      </c>
      <c r="D95" s="85">
        <v>2.0499999999999998</v>
      </c>
      <c r="E95" s="86">
        <v>2.0699999999999998</v>
      </c>
      <c r="F95" s="85">
        <v>0.52</v>
      </c>
      <c r="G95" s="84">
        <v>0.05</v>
      </c>
      <c r="H95" s="84">
        <v>0.05</v>
      </c>
    </row>
    <row r="96" spans="1:8" x14ac:dyDescent="0.35">
      <c r="A96" s="121">
        <v>41865</v>
      </c>
      <c r="B96" s="85">
        <v>40.28</v>
      </c>
      <c r="C96" s="85">
        <v>42.29</v>
      </c>
      <c r="D96" s="85">
        <v>2.0499999999999998</v>
      </c>
      <c r="E96" s="86">
        <v>2.0699999999999998</v>
      </c>
      <c r="F96" s="85">
        <v>0.52</v>
      </c>
      <c r="G96" s="84">
        <v>0.05</v>
      </c>
      <c r="H96" s="84">
        <v>0.05</v>
      </c>
    </row>
    <row r="97" spans="1:8" x14ac:dyDescent="0.35">
      <c r="A97" s="121">
        <v>41866</v>
      </c>
      <c r="B97" s="85">
        <v>40.29</v>
      </c>
      <c r="C97" s="85">
        <v>42.3</v>
      </c>
      <c r="D97" s="85">
        <v>2.0499999999999998</v>
      </c>
      <c r="E97" s="86">
        <v>2.0699999999999998</v>
      </c>
      <c r="F97" s="85">
        <v>0.52</v>
      </c>
      <c r="G97" s="84">
        <v>0.05</v>
      </c>
      <c r="H97" s="84">
        <v>0.05</v>
      </c>
    </row>
    <row r="98" spans="1:8" x14ac:dyDescent="0.35">
      <c r="A98" s="121">
        <v>41869</v>
      </c>
      <c r="B98" s="85">
        <v>40.29</v>
      </c>
      <c r="C98" s="85">
        <v>42.3</v>
      </c>
      <c r="D98" s="85">
        <v>2.0499999999999998</v>
      </c>
      <c r="E98" s="86">
        <v>2.08</v>
      </c>
      <c r="F98" s="85">
        <v>0.53</v>
      </c>
      <c r="G98" s="84">
        <v>0.05</v>
      </c>
      <c r="H98" s="84">
        <v>0.05</v>
      </c>
    </row>
    <row r="99" spans="1:8" x14ac:dyDescent="0.35">
      <c r="A99" s="121">
        <v>41870</v>
      </c>
      <c r="B99" s="85">
        <v>40.299999999999997</v>
      </c>
      <c r="C99" s="85">
        <v>42.32</v>
      </c>
      <c r="D99" s="85">
        <v>2.04</v>
      </c>
      <c r="E99" s="86">
        <v>2.0699999999999998</v>
      </c>
      <c r="F99" s="85">
        <v>0.54</v>
      </c>
      <c r="G99" s="84">
        <v>0.05</v>
      </c>
      <c r="H99" s="84">
        <v>0.05</v>
      </c>
    </row>
    <row r="100" spans="1:8" x14ac:dyDescent="0.35">
      <c r="A100" s="121">
        <v>41871</v>
      </c>
      <c r="B100" s="85">
        <v>40.299999999999997</v>
      </c>
      <c r="C100" s="85">
        <v>42.32</v>
      </c>
      <c r="D100" s="85">
        <v>2.04</v>
      </c>
      <c r="E100" s="86">
        <v>2.0699999999999998</v>
      </c>
      <c r="F100" s="85">
        <v>0.55000000000000004</v>
      </c>
      <c r="G100" s="84">
        <v>0.05</v>
      </c>
      <c r="H100" s="84">
        <v>0.05</v>
      </c>
    </row>
    <row r="101" spans="1:8" x14ac:dyDescent="0.35">
      <c r="A101" s="121">
        <v>41872</v>
      </c>
      <c r="B101" s="85">
        <v>40.299999999999997</v>
      </c>
      <c r="C101" s="85">
        <v>42.32</v>
      </c>
      <c r="D101" s="85">
        <v>2.04</v>
      </c>
      <c r="E101" s="86">
        <v>2.0699999999999998</v>
      </c>
      <c r="F101" s="85">
        <v>0.55000000000000004</v>
      </c>
      <c r="G101" s="84">
        <v>0.05</v>
      </c>
      <c r="H101" s="84">
        <v>0.05</v>
      </c>
    </row>
    <row r="102" spans="1:8" x14ac:dyDescent="0.35">
      <c r="A102" s="121">
        <v>41873</v>
      </c>
      <c r="B102" s="85">
        <v>40.299999999999997</v>
      </c>
      <c r="C102" s="85">
        <v>42.32</v>
      </c>
      <c r="D102" s="85">
        <v>2.04</v>
      </c>
      <c r="E102" s="86">
        <v>2.0699999999999998</v>
      </c>
      <c r="F102" s="85">
        <v>0.55000000000000004</v>
      </c>
      <c r="G102" s="84">
        <v>0.05</v>
      </c>
      <c r="H102" s="84">
        <v>0.05</v>
      </c>
    </row>
    <row r="103" spans="1:8" x14ac:dyDescent="0.35">
      <c r="A103" s="121">
        <v>41876</v>
      </c>
      <c r="B103" s="85">
        <v>40.31</v>
      </c>
      <c r="C103" s="85">
        <v>42.33</v>
      </c>
      <c r="D103" s="85">
        <v>2.04</v>
      </c>
      <c r="E103" s="86">
        <v>2.0699999999999998</v>
      </c>
      <c r="F103" s="85">
        <v>0.55000000000000004</v>
      </c>
      <c r="G103" s="84">
        <v>0.05</v>
      </c>
      <c r="H103" s="84">
        <v>0.05</v>
      </c>
    </row>
    <row r="104" spans="1:8" x14ac:dyDescent="0.35">
      <c r="A104" s="121">
        <v>41877</v>
      </c>
      <c r="B104" s="85">
        <v>40.31</v>
      </c>
      <c r="C104" s="85">
        <v>42.33</v>
      </c>
      <c r="D104" s="85">
        <v>2.04</v>
      </c>
      <c r="E104" s="86">
        <v>2.0699999999999998</v>
      </c>
      <c r="F104" s="85">
        <v>0.56000000000000005</v>
      </c>
      <c r="G104" s="84">
        <v>0.05</v>
      </c>
      <c r="H104" s="84">
        <v>0.05</v>
      </c>
    </row>
    <row r="105" spans="1:8" x14ac:dyDescent="0.35">
      <c r="A105" s="121">
        <v>41878</v>
      </c>
      <c r="B105" s="85">
        <v>40.31</v>
      </c>
      <c r="C105" s="85">
        <v>42.33</v>
      </c>
      <c r="D105" s="85">
        <v>2.04</v>
      </c>
      <c r="E105" s="86">
        <v>2.0699999999999998</v>
      </c>
      <c r="F105" s="85">
        <v>0.56000000000000005</v>
      </c>
      <c r="G105" s="84">
        <v>0.05</v>
      </c>
      <c r="H105" s="84">
        <v>0.05</v>
      </c>
    </row>
    <row r="106" spans="1:8" x14ac:dyDescent="0.35">
      <c r="A106" s="121">
        <v>41879</v>
      </c>
      <c r="B106" s="85">
        <v>40.36</v>
      </c>
      <c r="C106" s="85">
        <v>42.38</v>
      </c>
      <c r="D106" s="85">
        <v>2.04</v>
      </c>
      <c r="E106" s="86">
        <v>2.0499999999999998</v>
      </c>
      <c r="F106" s="85">
        <v>0.37</v>
      </c>
      <c r="G106" s="84">
        <v>0.05</v>
      </c>
      <c r="H106" s="84">
        <v>0.05</v>
      </c>
    </row>
    <row r="107" spans="1:8" x14ac:dyDescent="0.35">
      <c r="A107" s="121">
        <v>41880</v>
      </c>
      <c r="B107" s="85">
        <v>40.369999999999997</v>
      </c>
      <c r="C107" s="85">
        <v>42.39</v>
      </c>
      <c r="D107" s="85">
        <v>2.04</v>
      </c>
      <c r="E107" s="86">
        <v>2.06</v>
      </c>
      <c r="F107" s="85">
        <v>0.38</v>
      </c>
      <c r="G107" s="84">
        <v>0.05</v>
      </c>
      <c r="H107" s="84">
        <v>0.05</v>
      </c>
    </row>
    <row r="108" spans="1:8" x14ac:dyDescent="0.35">
      <c r="A108" s="121">
        <v>41883</v>
      </c>
      <c r="B108" s="85">
        <v>40.369999999999997</v>
      </c>
      <c r="C108" s="85">
        <v>42.39</v>
      </c>
      <c r="D108" s="85">
        <v>2.04</v>
      </c>
      <c r="E108" s="86">
        <v>2.06</v>
      </c>
      <c r="F108" s="85">
        <v>0.39</v>
      </c>
      <c r="G108" s="84">
        <v>0.05</v>
      </c>
      <c r="H108" s="84">
        <v>0.05</v>
      </c>
    </row>
    <row r="109" spans="1:8" x14ac:dyDescent="0.35">
      <c r="A109" s="125">
        <v>41884</v>
      </c>
      <c r="B109" s="87">
        <v>40.380000000000003</v>
      </c>
      <c r="C109" s="87">
        <v>42.4</v>
      </c>
      <c r="D109" s="87">
        <v>2.04</v>
      </c>
      <c r="E109" s="89">
        <v>2.06</v>
      </c>
      <c r="F109" s="87">
        <v>0.39</v>
      </c>
      <c r="G109" s="87">
        <v>0.05</v>
      </c>
      <c r="H109" s="88">
        <v>0.05</v>
      </c>
    </row>
    <row r="110" spans="1:8" x14ac:dyDescent="0.35">
      <c r="A110" s="125">
        <v>41885</v>
      </c>
      <c r="B110" s="87">
        <v>40.380000000000003</v>
      </c>
      <c r="C110" s="87">
        <v>42.4</v>
      </c>
      <c r="D110" s="87">
        <v>2.04</v>
      </c>
      <c r="E110" s="89">
        <v>2.06</v>
      </c>
      <c r="F110" s="87">
        <v>0.4</v>
      </c>
      <c r="G110" s="87">
        <v>0.05</v>
      </c>
      <c r="H110" s="88">
        <v>0.05</v>
      </c>
    </row>
    <row r="111" spans="1:8" x14ac:dyDescent="0.35">
      <c r="A111" s="125">
        <v>41886</v>
      </c>
      <c r="B111" s="87">
        <v>40.380000000000003</v>
      </c>
      <c r="C111" s="87">
        <v>42.4</v>
      </c>
      <c r="D111" s="87">
        <v>2.0299999999999998</v>
      </c>
      <c r="E111" s="89">
        <v>2.0499999999999998</v>
      </c>
      <c r="F111" s="87">
        <v>0.4</v>
      </c>
      <c r="G111" s="87">
        <v>0.05</v>
      </c>
      <c r="H111" s="88">
        <v>0.05</v>
      </c>
    </row>
    <row r="112" spans="1:8" x14ac:dyDescent="0.35">
      <c r="A112" s="125">
        <v>41887</v>
      </c>
      <c r="B112" s="87">
        <v>40.380000000000003</v>
      </c>
      <c r="C112" s="87">
        <v>42.4</v>
      </c>
      <c r="D112" s="87">
        <v>2.0299999999999998</v>
      </c>
      <c r="E112" s="89">
        <v>2.0499999999999998</v>
      </c>
      <c r="F112" s="87">
        <v>0.4</v>
      </c>
      <c r="G112" s="87">
        <v>0.05</v>
      </c>
      <c r="H112" s="88">
        <v>0.05</v>
      </c>
    </row>
    <row r="113" spans="1:8" x14ac:dyDescent="0.35">
      <c r="A113" s="125">
        <v>41890</v>
      </c>
      <c r="B113" s="87">
        <v>40.39</v>
      </c>
      <c r="C113" s="87">
        <v>42.41</v>
      </c>
      <c r="D113" s="87">
        <v>2.0299999999999998</v>
      </c>
      <c r="E113" s="89">
        <v>2.0499999999999998</v>
      </c>
      <c r="F113" s="87">
        <v>0.4</v>
      </c>
      <c r="G113" s="87">
        <v>0.06</v>
      </c>
      <c r="H113" s="88">
        <v>0.06</v>
      </c>
    </row>
    <row r="114" spans="1:8" x14ac:dyDescent="0.35">
      <c r="A114" s="125">
        <v>41891</v>
      </c>
      <c r="B114" s="87">
        <v>40.39</v>
      </c>
      <c r="C114" s="87">
        <v>42.41</v>
      </c>
      <c r="D114" s="87">
        <v>2.0299999999999998</v>
      </c>
      <c r="E114" s="89">
        <v>2.0499999999999998</v>
      </c>
      <c r="F114" s="87">
        <v>0.41</v>
      </c>
      <c r="G114" s="87">
        <v>0.06</v>
      </c>
      <c r="H114" s="88">
        <v>0.06</v>
      </c>
    </row>
    <row r="115" spans="1:8" x14ac:dyDescent="0.35">
      <c r="A115" s="125">
        <v>41892</v>
      </c>
      <c r="B115" s="87">
        <v>40.39</v>
      </c>
      <c r="C115" s="87">
        <v>42.41</v>
      </c>
      <c r="D115" s="87">
        <v>2.0299999999999998</v>
      </c>
      <c r="E115" s="89">
        <v>2.0499999999999998</v>
      </c>
      <c r="F115" s="87">
        <v>0.41</v>
      </c>
      <c r="G115" s="87">
        <v>0.06</v>
      </c>
      <c r="H115" s="88">
        <v>0.06</v>
      </c>
    </row>
    <row r="116" spans="1:8" x14ac:dyDescent="0.35">
      <c r="A116" s="125">
        <v>41893</v>
      </c>
      <c r="B116" s="87">
        <v>40.4</v>
      </c>
      <c r="C116" s="87">
        <v>42.42</v>
      </c>
      <c r="D116" s="87">
        <v>2.0299999999999998</v>
      </c>
      <c r="E116" s="89">
        <v>2.0499999999999998</v>
      </c>
      <c r="F116" s="87">
        <v>0.41</v>
      </c>
      <c r="G116" s="87">
        <v>0.06</v>
      </c>
      <c r="H116" s="88">
        <v>0.06</v>
      </c>
    </row>
    <row r="117" spans="1:8" x14ac:dyDescent="0.35">
      <c r="A117" s="125">
        <v>41894</v>
      </c>
      <c r="B117" s="87">
        <v>40.4</v>
      </c>
      <c r="C117" s="87">
        <v>42.42</v>
      </c>
      <c r="D117" s="87">
        <v>2.0299999999999998</v>
      </c>
      <c r="E117" s="89">
        <v>2.0499999999999998</v>
      </c>
      <c r="F117" s="87">
        <v>0.41</v>
      </c>
      <c r="G117" s="87">
        <v>0.06</v>
      </c>
      <c r="H117" s="88">
        <v>0.06</v>
      </c>
    </row>
    <row r="118" spans="1:8" x14ac:dyDescent="0.35">
      <c r="A118" s="125">
        <v>41897</v>
      </c>
      <c r="B118" s="87">
        <v>40.4</v>
      </c>
      <c r="C118" s="87">
        <v>42.42</v>
      </c>
      <c r="D118" s="87">
        <v>2.02</v>
      </c>
      <c r="E118" s="89">
        <v>2.04</v>
      </c>
      <c r="F118" s="87">
        <v>0.42</v>
      </c>
      <c r="G118" s="87">
        <v>0.06</v>
      </c>
      <c r="H118" s="88">
        <v>0.06</v>
      </c>
    </row>
    <row r="119" spans="1:8" x14ac:dyDescent="0.35">
      <c r="A119" s="125">
        <v>41898</v>
      </c>
      <c r="B119" s="87">
        <v>40.409999999999997</v>
      </c>
      <c r="C119" s="87">
        <v>42.43</v>
      </c>
      <c r="D119" s="87">
        <v>2.02</v>
      </c>
      <c r="E119" s="89">
        <v>2.04</v>
      </c>
      <c r="F119" s="87">
        <v>0.43</v>
      </c>
      <c r="G119" s="87">
        <v>0.06</v>
      </c>
      <c r="H119" s="88">
        <v>0.06</v>
      </c>
    </row>
    <row r="120" spans="1:8" x14ac:dyDescent="0.35">
      <c r="A120" s="125">
        <v>41899</v>
      </c>
      <c r="B120" s="87">
        <v>40.409999999999997</v>
      </c>
      <c r="C120" s="87">
        <v>42.43</v>
      </c>
      <c r="D120" s="87">
        <v>2.02</v>
      </c>
      <c r="E120" s="89">
        <v>2.04</v>
      </c>
      <c r="F120" s="87">
        <v>0.43</v>
      </c>
      <c r="G120" s="87">
        <v>0.06</v>
      </c>
      <c r="H120" s="88">
        <v>0.06</v>
      </c>
    </row>
    <row r="121" spans="1:8" x14ac:dyDescent="0.35">
      <c r="A121" s="125">
        <v>41900</v>
      </c>
      <c r="B121" s="87">
        <v>40.409999999999997</v>
      </c>
      <c r="C121" s="87">
        <v>42.43</v>
      </c>
      <c r="D121" s="87">
        <v>2.02</v>
      </c>
      <c r="E121" s="89">
        <v>2.04</v>
      </c>
      <c r="F121" s="87">
        <v>0.44</v>
      </c>
      <c r="G121" s="87">
        <v>0.06</v>
      </c>
      <c r="H121" s="88">
        <v>0.06</v>
      </c>
    </row>
    <row r="122" spans="1:8" x14ac:dyDescent="0.35">
      <c r="A122" s="125">
        <v>41901</v>
      </c>
      <c r="B122" s="87">
        <v>40.409999999999997</v>
      </c>
      <c r="C122" s="87">
        <v>42.43</v>
      </c>
      <c r="D122" s="87">
        <v>2.02</v>
      </c>
      <c r="E122" s="89">
        <v>2.04</v>
      </c>
      <c r="F122" s="87">
        <v>0.43</v>
      </c>
      <c r="G122" s="87">
        <v>0.06</v>
      </c>
      <c r="H122" s="88">
        <v>0.06</v>
      </c>
    </row>
    <row r="123" spans="1:8" x14ac:dyDescent="0.35">
      <c r="A123" s="125">
        <v>41904</v>
      </c>
      <c r="B123" s="87">
        <v>40.42</v>
      </c>
      <c r="C123" s="87">
        <v>42.44</v>
      </c>
      <c r="D123" s="87">
        <v>2.02</v>
      </c>
      <c r="E123" s="89">
        <v>2.04</v>
      </c>
      <c r="F123" s="87">
        <v>0.44</v>
      </c>
      <c r="G123" s="87">
        <v>0.06</v>
      </c>
      <c r="H123" s="88">
        <v>0.06</v>
      </c>
    </row>
    <row r="124" spans="1:8" x14ac:dyDescent="0.35">
      <c r="A124" s="125">
        <v>41905</v>
      </c>
      <c r="B124" s="87">
        <v>40.43</v>
      </c>
      <c r="C124" s="87">
        <v>42.45</v>
      </c>
      <c r="D124" s="87">
        <v>2.02</v>
      </c>
      <c r="E124" s="89">
        <v>2.04</v>
      </c>
      <c r="F124" s="87">
        <v>0.45</v>
      </c>
      <c r="G124" s="87">
        <v>0.06</v>
      </c>
      <c r="H124" s="88">
        <v>0.06</v>
      </c>
    </row>
    <row r="125" spans="1:8" x14ac:dyDescent="0.35">
      <c r="A125" s="125">
        <v>41906</v>
      </c>
      <c r="B125" s="87">
        <v>40.43</v>
      </c>
      <c r="C125" s="87">
        <v>42.45</v>
      </c>
      <c r="D125" s="87">
        <v>2.02</v>
      </c>
      <c r="E125" s="89">
        <v>2.04</v>
      </c>
      <c r="F125" s="87">
        <v>0.45</v>
      </c>
      <c r="G125" s="87">
        <v>0.06</v>
      </c>
      <c r="H125" s="88">
        <v>0.06</v>
      </c>
    </row>
    <row r="126" spans="1:8" x14ac:dyDescent="0.35">
      <c r="A126" s="125">
        <v>41907</v>
      </c>
      <c r="B126" s="87">
        <v>40.43</v>
      </c>
      <c r="C126" s="87">
        <v>42.45</v>
      </c>
      <c r="D126" s="87">
        <v>2.02</v>
      </c>
      <c r="E126" s="89">
        <v>2.04</v>
      </c>
      <c r="F126" s="87">
        <v>0.46</v>
      </c>
      <c r="G126" s="87">
        <v>0.06</v>
      </c>
      <c r="H126" s="88">
        <v>0.06</v>
      </c>
    </row>
    <row r="127" spans="1:8" x14ac:dyDescent="0.35">
      <c r="A127" s="125">
        <v>41908</v>
      </c>
      <c r="B127" s="87">
        <v>40.450000000000003</v>
      </c>
      <c r="C127" s="87">
        <v>42.47</v>
      </c>
      <c r="D127" s="87">
        <v>2.0299999999999998</v>
      </c>
      <c r="E127" s="89">
        <v>2.06</v>
      </c>
      <c r="F127" s="87">
        <v>0.45</v>
      </c>
      <c r="G127" s="87">
        <v>0.06</v>
      </c>
      <c r="H127" s="88">
        <v>0.06</v>
      </c>
    </row>
    <row r="128" spans="1:8" x14ac:dyDescent="0.35">
      <c r="A128" s="125">
        <v>41911</v>
      </c>
      <c r="B128" s="87">
        <v>40.450000000000003</v>
      </c>
      <c r="C128" s="87">
        <v>42.47</v>
      </c>
      <c r="D128" s="87">
        <v>2.0299999999999998</v>
      </c>
      <c r="E128" s="89">
        <v>2.06</v>
      </c>
      <c r="F128" s="87">
        <v>0.47</v>
      </c>
      <c r="G128" s="87">
        <v>0.06</v>
      </c>
      <c r="H128" s="88">
        <v>0.06</v>
      </c>
    </row>
    <row r="129" spans="1:8" x14ac:dyDescent="0.35">
      <c r="A129" s="125">
        <v>41912</v>
      </c>
      <c r="B129" s="87">
        <v>40.46</v>
      </c>
      <c r="C129" s="87">
        <v>42.48</v>
      </c>
      <c r="D129" s="87">
        <v>2.0299999999999998</v>
      </c>
      <c r="E129" s="89">
        <v>2.06</v>
      </c>
      <c r="F129" s="87">
        <v>0.49</v>
      </c>
      <c r="G129" s="87">
        <v>0.06</v>
      </c>
      <c r="H129" s="88">
        <v>0.06</v>
      </c>
    </row>
    <row r="130" spans="1:8" x14ac:dyDescent="0.35">
      <c r="A130" s="125">
        <v>41913</v>
      </c>
      <c r="B130" s="89">
        <v>40.46</v>
      </c>
      <c r="C130" s="89">
        <v>42.48</v>
      </c>
      <c r="D130" s="89">
        <v>2.0299999999999998</v>
      </c>
      <c r="E130" s="90">
        <v>2.06</v>
      </c>
      <c r="F130" s="89">
        <v>0.49</v>
      </c>
      <c r="G130" s="89">
        <v>0.06</v>
      </c>
      <c r="H130" s="89">
        <v>0.06</v>
      </c>
    </row>
    <row r="131" spans="1:8" x14ac:dyDescent="0.35">
      <c r="A131" s="125">
        <v>41914</v>
      </c>
      <c r="B131" s="89">
        <v>40.46</v>
      </c>
      <c r="C131" s="89">
        <v>42.48</v>
      </c>
      <c r="D131" s="89">
        <v>2.0299999999999998</v>
      </c>
      <c r="E131" s="90">
        <v>2.06</v>
      </c>
      <c r="F131" s="89">
        <v>0.45</v>
      </c>
      <c r="G131" s="89">
        <v>0.06</v>
      </c>
      <c r="H131" s="89">
        <v>0.06</v>
      </c>
    </row>
    <row r="132" spans="1:8" x14ac:dyDescent="0.35">
      <c r="A132" s="125">
        <v>41918</v>
      </c>
      <c r="B132" s="89">
        <v>40.47</v>
      </c>
      <c r="C132" s="89">
        <v>42.49</v>
      </c>
      <c r="D132" s="89">
        <v>2.0299999999999998</v>
      </c>
      <c r="E132" s="90">
        <v>2.0699999999999998</v>
      </c>
      <c r="F132" s="89">
        <v>0.46</v>
      </c>
      <c r="G132" s="89">
        <v>7.0000000000000007E-2</v>
      </c>
      <c r="H132" s="89">
        <v>7.0000000000000007E-2</v>
      </c>
    </row>
    <row r="133" spans="1:8" x14ac:dyDescent="0.35">
      <c r="A133" s="125">
        <v>41919</v>
      </c>
      <c r="B133" s="89">
        <v>40.47</v>
      </c>
      <c r="C133" s="89">
        <v>42.49</v>
      </c>
      <c r="D133" s="89">
        <v>2.0299999999999998</v>
      </c>
      <c r="E133" s="90">
        <v>2.0699999999999998</v>
      </c>
      <c r="F133" s="89">
        <v>0.47</v>
      </c>
      <c r="G133" s="89">
        <v>7.0000000000000007E-2</v>
      </c>
      <c r="H133" s="89">
        <v>7.0000000000000007E-2</v>
      </c>
    </row>
    <row r="134" spans="1:8" x14ac:dyDescent="0.35">
      <c r="A134" s="125">
        <v>41920</v>
      </c>
      <c r="B134" s="89">
        <v>40.47</v>
      </c>
      <c r="C134" s="89">
        <v>42.49</v>
      </c>
      <c r="D134" s="89">
        <v>2.0299999999999998</v>
      </c>
      <c r="E134" s="90">
        <v>2.0699999999999998</v>
      </c>
      <c r="F134" s="89">
        <v>0.47</v>
      </c>
      <c r="G134" s="89">
        <v>7.0000000000000007E-2</v>
      </c>
      <c r="H134" s="89">
        <v>7.0000000000000007E-2</v>
      </c>
    </row>
    <row r="135" spans="1:8" x14ac:dyDescent="0.35">
      <c r="A135" s="125">
        <v>41921</v>
      </c>
      <c r="B135" s="89">
        <v>40.47</v>
      </c>
      <c r="C135" s="89">
        <v>42.49</v>
      </c>
      <c r="D135" s="89">
        <v>2.0299999999999998</v>
      </c>
      <c r="E135" s="90">
        <v>2.0699999999999998</v>
      </c>
      <c r="F135" s="89">
        <v>0.48</v>
      </c>
      <c r="G135" s="89">
        <v>7.0000000000000007E-2</v>
      </c>
      <c r="H135" s="89">
        <v>7.0000000000000007E-2</v>
      </c>
    </row>
    <row r="136" spans="1:8" x14ac:dyDescent="0.35">
      <c r="A136" s="125">
        <v>41922</v>
      </c>
      <c r="B136" s="89">
        <v>40.47</v>
      </c>
      <c r="C136" s="89">
        <v>42.49</v>
      </c>
      <c r="D136" s="89">
        <v>2.0299999999999998</v>
      </c>
      <c r="E136" s="90">
        <v>2.06</v>
      </c>
      <c r="F136" s="89">
        <v>0.48</v>
      </c>
      <c r="G136" s="89">
        <v>7.0000000000000007E-2</v>
      </c>
      <c r="H136" s="89">
        <v>7.0000000000000007E-2</v>
      </c>
    </row>
    <row r="137" spans="1:8" x14ac:dyDescent="0.35">
      <c r="A137" s="125">
        <v>41925</v>
      </c>
      <c r="B137" s="89">
        <v>40.47</v>
      </c>
      <c r="C137" s="89">
        <v>42.49</v>
      </c>
      <c r="D137" s="89">
        <v>2.0299999999999998</v>
      </c>
      <c r="E137" s="90">
        <v>2.06</v>
      </c>
      <c r="F137" s="89">
        <v>0.48</v>
      </c>
      <c r="G137" s="89">
        <v>7.0000000000000007E-2</v>
      </c>
      <c r="H137" s="89">
        <v>7.0000000000000007E-2</v>
      </c>
    </row>
    <row r="138" spans="1:8" x14ac:dyDescent="0.35">
      <c r="A138" s="125">
        <v>41926</v>
      </c>
      <c r="B138" s="89">
        <v>40.47</v>
      </c>
      <c r="C138" s="89">
        <v>42.49</v>
      </c>
      <c r="D138" s="89">
        <v>2.0299999999999998</v>
      </c>
      <c r="E138" s="90">
        <v>2.06</v>
      </c>
      <c r="F138" s="89">
        <v>0.48</v>
      </c>
      <c r="G138" s="89">
        <v>7.0000000000000007E-2</v>
      </c>
      <c r="H138" s="89">
        <v>7.0000000000000007E-2</v>
      </c>
    </row>
    <row r="139" spans="1:8" x14ac:dyDescent="0.35">
      <c r="A139" s="125">
        <v>41927</v>
      </c>
      <c r="B139" s="89">
        <v>40.47</v>
      </c>
      <c r="C139" s="89">
        <v>42.49</v>
      </c>
      <c r="D139" s="89">
        <v>2.0299999999999998</v>
      </c>
      <c r="E139" s="90">
        <v>2.0699999999999998</v>
      </c>
      <c r="F139" s="89">
        <v>0.48</v>
      </c>
      <c r="G139" s="89">
        <v>7.0000000000000007E-2</v>
      </c>
      <c r="H139" s="89">
        <v>7.0000000000000007E-2</v>
      </c>
    </row>
    <row r="140" spans="1:8" x14ac:dyDescent="0.35">
      <c r="A140" s="125">
        <v>41928</v>
      </c>
      <c r="B140" s="89">
        <v>40.47</v>
      </c>
      <c r="C140" s="89">
        <v>42.49</v>
      </c>
      <c r="D140" s="89">
        <v>2.0299999999999998</v>
      </c>
      <c r="E140" s="90">
        <v>2.0699999999999998</v>
      </c>
      <c r="F140" s="89">
        <v>0.49</v>
      </c>
      <c r="G140" s="89">
        <v>7.0000000000000007E-2</v>
      </c>
      <c r="H140" s="89">
        <v>7.0000000000000007E-2</v>
      </c>
    </row>
    <row r="141" spans="1:8" x14ac:dyDescent="0.35">
      <c r="A141" s="125">
        <v>41929</v>
      </c>
      <c r="B141" s="89">
        <v>40.47</v>
      </c>
      <c r="C141" s="89">
        <v>42.49</v>
      </c>
      <c r="D141" s="89">
        <v>2.0299999999999998</v>
      </c>
      <c r="E141" s="90">
        <v>2.0699999999999998</v>
      </c>
      <c r="F141" s="89">
        <v>0.47</v>
      </c>
      <c r="G141" s="89">
        <v>7.0000000000000007E-2</v>
      </c>
      <c r="H141" s="89">
        <v>7.0000000000000007E-2</v>
      </c>
    </row>
    <row r="142" spans="1:8" x14ac:dyDescent="0.35">
      <c r="A142" s="125">
        <v>41932</v>
      </c>
      <c r="B142" s="89">
        <v>40.479999999999997</v>
      </c>
      <c r="C142" s="89">
        <v>42.5</v>
      </c>
      <c r="D142" s="89">
        <v>2.0299999999999998</v>
      </c>
      <c r="E142" s="90">
        <v>2.0699999999999998</v>
      </c>
      <c r="F142" s="89">
        <v>0.47</v>
      </c>
      <c r="G142" s="89">
        <v>7.0000000000000007E-2</v>
      </c>
      <c r="H142" s="89">
        <v>7.0000000000000007E-2</v>
      </c>
    </row>
    <row r="143" spans="1:8" x14ac:dyDescent="0.35">
      <c r="A143" s="125">
        <v>41933</v>
      </c>
      <c r="B143" s="89">
        <v>40.479999999999997</v>
      </c>
      <c r="C143" s="89">
        <v>42.5</v>
      </c>
      <c r="D143" s="89">
        <v>2.0299999999999998</v>
      </c>
      <c r="E143" s="90">
        <v>2.04</v>
      </c>
      <c r="F143" s="89">
        <v>0.47</v>
      </c>
      <c r="G143" s="89">
        <v>7.0000000000000007E-2</v>
      </c>
      <c r="H143" s="89">
        <v>7.0000000000000007E-2</v>
      </c>
    </row>
    <row r="144" spans="1:8" x14ac:dyDescent="0.35">
      <c r="A144" s="125">
        <v>41934</v>
      </c>
      <c r="B144" s="89">
        <v>40.479999999999997</v>
      </c>
      <c r="C144" s="89">
        <v>42.5</v>
      </c>
      <c r="D144" s="89">
        <v>2.0299999999999998</v>
      </c>
      <c r="E144" s="90">
        <v>2.04</v>
      </c>
      <c r="F144" s="89">
        <v>0.48</v>
      </c>
      <c r="G144" s="89">
        <v>7.0000000000000007E-2</v>
      </c>
      <c r="H144" s="89">
        <v>7.0000000000000007E-2</v>
      </c>
    </row>
    <row r="145" spans="1:8" x14ac:dyDescent="0.35">
      <c r="A145" s="125">
        <v>41935</v>
      </c>
      <c r="B145" s="89">
        <v>40.479999999999997</v>
      </c>
      <c r="C145" s="89">
        <v>42.5</v>
      </c>
      <c r="D145" s="89">
        <v>2.0299999999999998</v>
      </c>
      <c r="E145" s="90">
        <v>2.04</v>
      </c>
      <c r="F145" s="89">
        <v>0.48</v>
      </c>
      <c r="G145" s="89">
        <v>7.0000000000000007E-2</v>
      </c>
      <c r="H145" s="89">
        <v>7.0000000000000007E-2</v>
      </c>
    </row>
    <row r="146" spans="1:8" x14ac:dyDescent="0.35">
      <c r="A146" s="125">
        <v>41936</v>
      </c>
      <c r="B146" s="89">
        <v>40.479999999999997</v>
      </c>
      <c r="C146" s="89">
        <v>42.5</v>
      </c>
      <c r="D146" s="89">
        <v>2.0299999999999998</v>
      </c>
      <c r="E146" s="90">
        <v>2.04</v>
      </c>
      <c r="F146" s="89">
        <v>0.47</v>
      </c>
      <c r="G146" s="89">
        <v>7.0000000000000007E-2</v>
      </c>
      <c r="H146" s="89">
        <v>7.0000000000000007E-2</v>
      </c>
    </row>
    <row r="147" spans="1:8" x14ac:dyDescent="0.35">
      <c r="A147" s="125">
        <v>41939</v>
      </c>
      <c r="B147" s="89">
        <v>40.5</v>
      </c>
      <c r="C147" s="89">
        <v>42.53</v>
      </c>
      <c r="D147" s="89">
        <v>2.0299999999999998</v>
      </c>
      <c r="E147" s="90">
        <v>2.04</v>
      </c>
      <c r="F147" s="89">
        <v>0.49</v>
      </c>
      <c r="G147" s="89">
        <v>7.0000000000000007E-2</v>
      </c>
      <c r="H147" s="89">
        <v>7.0000000000000007E-2</v>
      </c>
    </row>
    <row r="148" spans="1:8" x14ac:dyDescent="0.35">
      <c r="A148" s="125">
        <v>41940</v>
      </c>
      <c r="B148" s="89">
        <v>40.51</v>
      </c>
      <c r="C148" s="89">
        <v>42.54</v>
      </c>
      <c r="D148" s="89">
        <v>2.0299999999999998</v>
      </c>
      <c r="E148" s="90">
        <v>2.04</v>
      </c>
      <c r="F148" s="89">
        <v>0.5</v>
      </c>
      <c r="G148" s="89">
        <v>7.0000000000000007E-2</v>
      </c>
      <c r="H148" s="89">
        <v>7.0000000000000007E-2</v>
      </c>
    </row>
    <row r="149" spans="1:8" x14ac:dyDescent="0.35">
      <c r="A149" s="125">
        <v>41941</v>
      </c>
      <c r="B149" s="89">
        <v>40.51</v>
      </c>
      <c r="C149" s="89">
        <v>42.54</v>
      </c>
      <c r="D149" s="89">
        <v>2.0299999999999998</v>
      </c>
      <c r="E149" s="90">
        <v>2.04</v>
      </c>
      <c r="F149" s="89">
        <v>0.5</v>
      </c>
      <c r="G149" s="89">
        <v>7.0000000000000007E-2</v>
      </c>
      <c r="H149" s="89">
        <v>7.0000000000000007E-2</v>
      </c>
    </row>
    <row r="150" spans="1:8" x14ac:dyDescent="0.35">
      <c r="A150" s="125">
        <v>41942</v>
      </c>
      <c r="B150" s="89">
        <v>40.51</v>
      </c>
      <c r="C150" s="89">
        <v>42.54</v>
      </c>
      <c r="D150" s="89">
        <v>2.0299999999999998</v>
      </c>
      <c r="E150" s="90">
        <v>2.04</v>
      </c>
      <c r="F150" s="89">
        <v>0.51</v>
      </c>
      <c r="G150" s="89">
        <v>7.0000000000000007E-2</v>
      </c>
      <c r="H150" s="89">
        <v>7.0000000000000007E-2</v>
      </c>
    </row>
    <row r="151" spans="1:8" x14ac:dyDescent="0.35">
      <c r="A151" s="125">
        <v>41943</v>
      </c>
      <c r="B151" s="89">
        <v>40.51</v>
      </c>
      <c r="C151" s="89">
        <v>42.54</v>
      </c>
      <c r="D151" s="89">
        <v>2.0299999999999998</v>
      </c>
      <c r="E151" s="90">
        <v>2.04</v>
      </c>
      <c r="F151" s="89">
        <v>0.51</v>
      </c>
      <c r="G151" s="89">
        <v>7.0000000000000007E-2</v>
      </c>
      <c r="H151" s="89">
        <v>7.0000000000000007E-2</v>
      </c>
    </row>
    <row r="152" spans="1:8" x14ac:dyDescent="0.35">
      <c r="A152" s="125">
        <v>41946</v>
      </c>
      <c r="B152" s="90">
        <v>40.520000000000003</v>
      </c>
      <c r="C152" s="90">
        <v>42.55</v>
      </c>
      <c r="D152" s="90">
        <v>2.0299999999999998</v>
      </c>
      <c r="E152" s="91">
        <v>2.04</v>
      </c>
      <c r="F152" s="90">
        <v>0.52</v>
      </c>
      <c r="G152" s="90">
        <v>7.0000000000000007E-2</v>
      </c>
      <c r="H152" s="90">
        <v>7.0000000000000007E-2</v>
      </c>
    </row>
    <row r="153" spans="1:8" x14ac:dyDescent="0.35">
      <c r="A153" s="125">
        <v>41947</v>
      </c>
      <c r="B153" s="90">
        <v>40.520000000000003</v>
      </c>
      <c r="C153" s="90">
        <v>42.55</v>
      </c>
      <c r="D153" s="90">
        <v>2.0299999999999998</v>
      </c>
      <c r="E153" s="91">
        <v>2.04</v>
      </c>
      <c r="F153" s="90">
        <v>0.52</v>
      </c>
      <c r="G153" s="90">
        <v>7.0000000000000007E-2</v>
      </c>
      <c r="H153" s="90">
        <v>7.0000000000000007E-2</v>
      </c>
    </row>
    <row r="154" spans="1:8" x14ac:dyDescent="0.35">
      <c r="A154" s="125">
        <v>41948</v>
      </c>
      <c r="B154" s="90">
        <v>40.53</v>
      </c>
      <c r="C154" s="90">
        <v>42.56</v>
      </c>
      <c r="D154" s="90">
        <v>2.0299999999999998</v>
      </c>
      <c r="E154" s="91">
        <v>2.04</v>
      </c>
      <c r="F154" s="90">
        <v>0.52</v>
      </c>
      <c r="G154" s="90">
        <v>7.0000000000000007E-2</v>
      </c>
      <c r="H154" s="90">
        <v>7.0000000000000007E-2</v>
      </c>
    </row>
    <row r="155" spans="1:8" x14ac:dyDescent="0.35">
      <c r="A155" s="125">
        <v>41949</v>
      </c>
      <c r="B155" s="90">
        <v>40.53</v>
      </c>
      <c r="C155" s="90">
        <v>42.56</v>
      </c>
      <c r="D155" s="90">
        <v>2.0299999999999998</v>
      </c>
      <c r="E155" s="91">
        <v>2.04</v>
      </c>
      <c r="F155" s="90">
        <v>0.53</v>
      </c>
      <c r="G155" s="90">
        <v>7.0000000000000007E-2</v>
      </c>
      <c r="H155" s="90">
        <v>7.0000000000000007E-2</v>
      </c>
    </row>
    <row r="156" spans="1:8" x14ac:dyDescent="0.35">
      <c r="A156" s="125">
        <v>41950</v>
      </c>
      <c r="B156" s="90">
        <v>40.53</v>
      </c>
      <c r="C156" s="90">
        <v>42.56</v>
      </c>
      <c r="D156" s="90">
        <v>2.0299999999999998</v>
      </c>
      <c r="E156" s="91">
        <v>2.04</v>
      </c>
      <c r="F156" s="90">
        <v>0.53</v>
      </c>
      <c r="G156" s="90">
        <v>0.08</v>
      </c>
      <c r="H156" s="90">
        <v>0.08</v>
      </c>
    </row>
    <row r="157" spans="1:8" x14ac:dyDescent="0.35">
      <c r="A157" s="125">
        <v>41953</v>
      </c>
      <c r="B157" s="90">
        <v>40.54</v>
      </c>
      <c r="C157" s="90">
        <v>42.57</v>
      </c>
      <c r="D157" s="90">
        <v>2.0299999999999998</v>
      </c>
      <c r="E157" s="91">
        <v>2.0499999999999998</v>
      </c>
      <c r="F157" s="90">
        <v>0.54</v>
      </c>
      <c r="G157" s="90">
        <v>0.08</v>
      </c>
      <c r="H157" s="90">
        <v>0.08</v>
      </c>
    </row>
    <row r="158" spans="1:8" x14ac:dyDescent="0.35">
      <c r="A158" s="125">
        <v>41954</v>
      </c>
      <c r="B158" s="90">
        <v>40.54</v>
      </c>
      <c r="C158" s="90">
        <v>42.57</v>
      </c>
      <c r="D158" s="90">
        <v>2.0299999999999998</v>
      </c>
      <c r="E158" s="91">
        <v>2.0499999999999998</v>
      </c>
      <c r="F158" s="90">
        <v>0.54</v>
      </c>
      <c r="G158" s="90">
        <v>0.08</v>
      </c>
      <c r="H158" s="90">
        <v>0.08</v>
      </c>
    </row>
    <row r="159" spans="1:8" x14ac:dyDescent="0.35">
      <c r="A159" s="125">
        <v>41955</v>
      </c>
      <c r="B159" s="90">
        <v>40.54</v>
      </c>
      <c r="C159" s="90">
        <v>42.57</v>
      </c>
      <c r="D159" s="90">
        <v>2.0299999999999998</v>
      </c>
      <c r="E159" s="91">
        <v>2.0499999999999998</v>
      </c>
      <c r="F159" s="90">
        <v>0.55000000000000004</v>
      </c>
      <c r="G159" s="90">
        <v>0.08</v>
      </c>
      <c r="H159" s="90">
        <v>0.08</v>
      </c>
    </row>
    <row r="160" spans="1:8" x14ac:dyDescent="0.35">
      <c r="A160" s="125">
        <v>41956</v>
      </c>
      <c r="B160" s="90">
        <v>40.549999999999997</v>
      </c>
      <c r="C160" s="90">
        <v>42.58</v>
      </c>
      <c r="D160" s="90">
        <v>2.0299999999999998</v>
      </c>
      <c r="E160" s="91">
        <v>2.0499999999999998</v>
      </c>
      <c r="F160" s="90">
        <v>0.55000000000000004</v>
      </c>
      <c r="G160" s="90">
        <v>0.08</v>
      </c>
      <c r="H160" s="90">
        <v>0.08</v>
      </c>
    </row>
    <row r="161" spans="1:8" x14ac:dyDescent="0.35">
      <c r="A161" s="125">
        <v>41957</v>
      </c>
      <c r="B161" s="90">
        <v>40.549999999999997</v>
      </c>
      <c r="C161" s="90">
        <v>42.58</v>
      </c>
      <c r="D161" s="90">
        <v>2.0299999999999998</v>
      </c>
      <c r="E161" s="91">
        <v>2.0499999999999998</v>
      </c>
      <c r="F161" s="90">
        <v>0.55000000000000004</v>
      </c>
      <c r="G161" s="90">
        <v>0.08</v>
      </c>
      <c r="H161" s="90">
        <v>0.08</v>
      </c>
    </row>
    <row r="162" spans="1:8" x14ac:dyDescent="0.35">
      <c r="A162" s="125">
        <v>41960</v>
      </c>
      <c r="B162" s="90">
        <v>40.56</v>
      </c>
      <c r="C162" s="90">
        <v>42.59</v>
      </c>
      <c r="D162" s="90">
        <v>2.0299999999999998</v>
      </c>
      <c r="E162" s="91">
        <v>2.0499999999999998</v>
      </c>
      <c r="F162" s="90">
        <v>0.56000000000000005</v>
      </c>
      <c r="G162" s="90">
        <v>0.08</v>
      </c>
      <c r="H162" s="90">
        <v>0.08</v>
      </c>
    </row>
    <row r="163" spans="1:8" x14ac:dyDescent="0.35">
      <c r="A163" s="125">
        <v>41961</v>
      </c>
      <c r="B163" s="90">
        <v>40.56</v>
      </c>
      <c r="C163" s="90">
        <v>42.59</v>
      </c>
      <c r="D163" s="90">
        <v>2.0299999999999998</v>
      </c>
      <c r="E163" s="91">
        <v>2.0499999999999998</v>
      </c>
      <c r="F163" s="90">
        <v>0.56000000000000005</v>
      </c>
      <c r="G163" s="90">
        <v>0.08</v>
      </c>
      <c r="H163" s="90">
        <v>0.08</v>
      </c>
    </row>
    <row r="164" spans="1:8" x14ac:dyDescent="0.35">
      <c r="A164" s="125">
        <v>41962</v>
      </c>
      <c r="B164" s="90">
        <v>40.57</v>
      </c>
      <c r="C164" s="90">
        <v>42.6</v>
      </c>
      <c r="D164" s="90">
        <v>2.0299999999999998</v>
      </c>
      <c r="E164" s="91">
        <v>2.0499999999999998</v>
      </c>
      <c r="F164" s="90">
        <v>0.56999999999999995</v>
      </c>
      <c r="G164" s="90">
        <v>0.08</v>
      </c>
      <c r="H164" s="90">
        <v>0.08</v>
      </c>
    </row>
    <row r="165" spans="1:8" x14ac:dyDescent="0.35">
      <c r="A165" s="125">
        <v>41963</v>
      </c>
      <c r="B165" s="90">
        <v>40.57</v>
      </c>
      <c r="C165" s="90">
        <v>42.6</v>
      </c>
      <c r="D165" s="90">
        <v>2.0299999999999998</v>
      </c>
      <c r="E165" s="91">
        <v>2.0499999999999998</v>
      </c>
      <c r="F165" s="90">
        <v>0.56999999999999995</v>
      </c>
      <c r="G165" s="90">
        <v>0.08</v>
      </c>
      <c r="H165" s="90">
        <v>0.08</v>
      </c>
    </row>
    <row r="166" spans="1:8" x14ac:dyDescent="0.35">
      <c r="A166" s="125">
        <v>41964</v>
      </c>
      <c r="B166" s="90">
        <v>40.6</v>
      </c>
      <c r="C166" s="90">
        <v>42.63</v>
      </c>
      <c r="D166" s="90">
        <v>2.0299999999999998</v>
      </c>
      <c r="E166" s="91">
        <v>2.0499999999999998</v>
      </c>
      <c r="F166" s="90">
        <v>0.53</v>
      </c>
      <c r="G166" s="90">
        <v>0.08</v>
      </c>
      <c r="H166" s="90">
        <v>0.08</v>
      </c>
    </row>
    <row r="167" spans="1:8" x14ac:dyDescent="0.35">
      <c r="A167" s="125">
        <v>41967</v>
      </c>
      <c r="B167" s="90">
        <v>40.61</v>
      </c>
      <c r="C167" s="90">
        <v>42.64</v>
      </c>
      <c r="D167" s="90">
        <v>2.02</v>
      </c>
      <c r="E167" s="91">
        <v>2.0499999999999998</v>
      </c>
      <c r="F167" s="90">
        <v>0.54</v>
      </c>
      <c r="G167" s="90">
        <v>0.08</v>
      </c>
      <c r="H167" s="90">
        <v>0.08</v>
      </c>
    </row>
    <row r="168" spans="1:8" x14ac:dyDescent="0.35">
      <c r="A168" s="125">
        <v>41968</v>
      </c>
      <c r="B168" s="90">
        <v>40.619999999999997</v>
      </c>
      <c r="C168" s="90">
        <v>42.65</v>
      </c>
      <c r="D168" s="90">
        <v>2.02</v>
      </c>
      <c r="E168" s="91">
        <v>2.0499999999999998</v>
      </c>
      <c r="F168" s="90">
        <v>0.54</v>
      </c>
      <c r="G168" s="90">
        <v>0.08</v>
      </c>
      <c r="H168" s="90">
        <v>0.08</v>
      </c>
    </row>
    <row r="169" spans="1:8" x14ac:dyDescent="0.35">
      <c r="A169" s="125">
        <v>41969</v>
      </c>
      <c r="B169" s="90">
        <v>40.619999999999997</v>
      </c>
      <c r="C169" s="90">
        <v>42.65</v>
      </c>
      <c r="D169" s="90">
        <v>2.02</v>
      </c>
      <c r="E169" s="91">
        <v>2.0499999999999998</v>
      </c>
      <c r="F169" s="90">
        <v>0.55000000000000004</v>
      </c>
      <c r="G169" s="90">
        <v>0.08</v>
      </c>
      <c r="H169" s="90">
        <v>0.08</v>
      </c>
    </row>
    <row r="170" spans="1:8" x14ac:dyDescent="0.35">
      <c r="A170" s="125">
        <v>41970</v>
      </c>
      <c r="B170" s="90">
        <v>40.64</v>
      </c>
      <c r="C170" s="90">
        <v>42.67</v>
      </c>
      <c r="D170" s="90">
        <v>2.02</v>
      </c>
      <c r="E170" s="91">
        <v>2.0499999999999998</v>
      </c>
      <c r="F170" s="90">
        <v>0.61</v>
      </c>
      <c r="G170" s="90">
        <v>0.08</v>
      </c>
      <c r="H170" s="90">
        <v>0.08</v>
      </c>
    </row>
    <row r="171" spans="1:8" x14ac:dyDescent="0.35">
      <c r="A171" s="125">
        <v>41971</v>
      </c>
      <c r="B171" s="90">
        <v>40.65</v>
      </c>
      <c r="C171" s="90">
        <v>42.68</v>
      </c>
      <c r="D171" s="90">
        <v>2.02</v>
      </c>
      <c r="E171" s="91">
        <v>2.0499999999999998</v>
      </c>
      <c r="F171" s="90">
        <v>0.61</v>
      </c>
      <c r="G171" s="90">
        <v>0.08</v>
      </c>
      <c r="H171" s="90">
        <v>0.08</v>
      </c>
    </row>
    <row r="172" spans="1:8" x14ac:dyDescent="0.35">
      <c r="A172" s="125">
        <v>41974</v>
      </c>
      <c r="B172" s="92">
        <v>40.65</v>
      </c>
      <c r="C172" s="92">
        <v>42.68</v>
      </c>
      <c r="D172" s="92">
        <v>2.02</v>
      </c>
      <c r="E172" s="93">
        <v>2.0499999999999998</v>
      </c>
      <c r="F172" s="92">
        <v>0.62</v>
      </c>
      <c r="G172" s="92">
        <v>0.08</v>
      </c>
      <c r="H172" s="92">
        <v>0.08</v>
      </c>
    </row>
    <row r="173" spans="1:8" x14ac:dyDescent="0.35">
      <c r="A173" s="125">
        <v>41975</v>
      </c>
      <c r="B173" s="92">
        <v>40.65</v>
      </c>
      <c r="C173" s="92">
        <v>42.68</v>
      </c>
      <c r="D173" s="92">
        <v>2.02</v>
      </c>
      <c r="E173" s="93">
        <v>2.0499999999999998</v>
      </c>
      <c r="F173" s="92">
        <v>0.62</v>
      </c>
      <c r="G173" s="92">
        <v>0.08</v>
      </c>
      <c r="H173" s="92">
        <v>0.08</v>
      </c>
    </row>
    <row r="174" spans="1:8" x14ac:dyDescent="0.35">
      <c r="A174" s="125">
        <v>41976</v>
      </c>
      <c r="B174" s="92">
        <v>40.65</v>
      </c>
      <c r="C174" s="92">
        <v>42.68</v>
      </c>
      <c r="D174" s="92">
        <v>2.02</v>
      </c>
      <c r="E174" s="93">
        <v>2.0499999999999998</v>
      </c>
      <c r="F174" s="92">
        <v>0.62</v>
      </c>
      <c r="G174" s="92">
        <v>0.08</v>
      </c>
      <c r="H174" s="92">
        <v>0.08</v>
      </c>
    </row>
    <row r="175" spans="1:8" x14ac:dyDescent="0.35">
      <c r="A175" s="125">
        <v>41977</v>
      </c>
      <c r="B175" s="92">
        <v>40.659999999999997</v>
      </c>
      <c r="C175" s="92">
        <v>42.69</v>
      </c>
      <c r="D175" s="92">
        <v>2.02</v>
      </c>
      <c r="E175" s="93">
        <v>2.0499999999999998</v>
      </c>
      <c r="F175" s="92">
        <v>0.63</v>
      </c>
      <c r="G175" s="92">
        <v>0.08</v>
      </c>
      <c r="H175" s="92">
        <v>0.08</v>
      </c>
    </row>
    <row r="176" spans="1:8" x14ac:dyDescent="0.35">
      <c r="A176" s="125">
        <v>41978</v>
      </c>
      <c r="B176" s="92">
        <v>40.659999999999997</v>
      </c>
      <c r="C176" s="92">
        <v>42.69</v>
      </c>
      <c r="D176" s="92">
        <v>2.02</v>
      </c>
      <c r="E176" s="93">
        <v>2.0499999999999998</v>
      </c>
      <c r="F176" s="92">
        <v>0.63</v>
      </c>
      <c r="G176" s="92">
        <v>0.08</v>
      </c>
      <c r="H176" s="92">
        <v>0.08</v>
      </c>
    </row>
    <row r="177" spans="1:8" x14ac:dyDescent="0.35">
      <c r="A177" s="125">
        <v>41981</v>
      </c>
      <c r="B177" s="92">
        <v>40.67</v>
      </c>
      <c r="C177" s="92">
        <v>42.7</v>
      </c>
      <c r="D177" s="92">
        <v>2.02</v>
      </c>
      <c r="E177" s="93">
        <v>2.0499999999999998</v>
      </c>
      <c r="F177" s="92">
        <v>0.64</v>
      </c>
      <c r="G177" s="92">
        <v>0.09</v>
      </c>
      <c r="H177" s="92">
        <v>0.09</v>
      </c>
    </row>
    <row r="178" spans="1:8" x14ac:dyDescent="0.35">
      <c r="A178" s="125">
        <v>41982</v>
      </c>
      <c r="B178" s="92">
        <v>40.67</v>
      </c>
      <c r="C178" s="92">
        <v>42.7</v>
      </c>
      <c r="D178" s="92">
        <v>2.02</v>
      </c>
      <c r="E178" s="93">
        <v>2.0499999999999998</v>
      </c>
      <c r="F178" s="92">
        <v>0.65</v>
      </c>
      <c r="G178" s="92">
        <v>0.09</v>
      </c>
      <c r="H178" s="92">
        <v>0.09</v>
      </c>
    </row>
    <row r="179" spans="1:8" x14ac:dyDescent="0.35">
      <c r="A179" s="125">
        <v>41983</v>
      </c>
      <c r="B179" s="92">
        <v>40.67</v>
      </c>
      <c r="C179" s="92">
        <v>42.7</v>
      </c>
      <c r="D179" s="92">
        <v>2.02</v>
      </c>
      <c r="E179" s="93">
        <v>2.0499999999999998</v>
      </c>
      <c r="F179" s="92">
        <v>0.65</v>
      </c>
      <c r="G179" s="92">
        <v>0.09</v>
      </c>
      <c r="H179" s="92">
        <v>0.09</v>
      </c>
    </row>
    <row r="180" spans="1:8" x14ac:dyDescent="0.35">
      <c r="A180" s="125">
        <v>41984</v>
      </c>
      <c r="B180" s="92">
        <v>40.67</v>
      </c>
      <c r="C180" s="92">
        <v>42.7</v>
      </c>
      <c r="D180" s="92">
        <v>2.02</v>
      </c>
      <c r="E180" s="93">
        <v>2.0499999999999998</v>
      </c>
      <c r="F180" s="92">
        <v>0.65</v>
      </c>
      <c r="G180" s="92">
        <v>0.09</v>
      </c>
      <c r="H180" s="92">
        <v>0.09</v>
      </c>
    </row>
    <row r="181" spans="1:8" x14ac:dyDescent="0.35">
      <c r="A181" s="125">
        <v>41985</v>
      </c>
      <c r="B181" s="92">
        <v>40.68</v>
      </c>
      <c r="C181" s="92">
        <v>42.71</v>
      </c>
      <c r="D181" s="92">
        <v>2.02</v>
      </c>
      <c r="E181" s="93">
        <v>2.0499999999999998</v>
      </c>
      <c r="F181" s="92">
        <v>0.66</v>
      </c>
      <c r="G181" s="92">
        <v>0.09</v>
      </c>
      <c r="H181" s="92">
        <v>0.09</v>
      </c>
    </row>
    <row r="182" spans="1:8" x14ac:dyDescent="0.35">
      <c r="A182" s="125">
        <v>41988</v>
      </c>
      <c r="B182" s="92">
        <v>40.68</v>
      </c>
      <c r="C182" s="92">
        <v>42.71</v>
      </c>
      <c r="D182" s="92">
        <v>2.02</v>
      </c>
      <c r="E182" s="93">
        <v>2.0499999999999998</v>
      </c>
      <c r="F182" s="92">
        <v>0.67</v>
      </c>
      <c r="G182" s="92">
        <v>0.09</v>
      </c>
      <c r="H182" s="92">
        <v>0.09</v>
      </c>
    </row>
    <row r="183" spans="1:8" x14ac:dyDescent="0.35">
      <c r="A183" s="125">
        <v>41989</v>
      </c>
      <c r="B183" s="92">
        <v>40.68</v>
      </c>
      <c r="C183" s="92">
        <v>42.71</v>
      </c>
      <c r="D183" s="92">
        <v>2.0299999999999998</v>
      </c>
      <c r="E183" s="93">
        <v>2.06</v>
      </c>
      <c r="F183" s="92">
        <v>0.67</v>
      </c>
      <c r="G183" s="92">
        <v>0.09</v>
      </c>
      <c r="H183" s="92">
        <v>0.09</v>
      </c>
    </row>
    <row r="184" spans="1:8" x14ac:dyDescent="0.35">
      <c r="A184" s="125">
        <v>41990</v>
      </c>
      <c r="B184" s="92">
        <v>40.69</v>
      </c>
      <c r="C184" s="92">
        <v>42.72</v>
      </c>
      <c r="D184" s="92">
        <v>2.0499999999999998</v>
      </c>
      <c r="E184" s="93">
        <v>2.08</v>
      </c>
      <c r="F184" s="92">
        <v>0.66</v>
      </c>
      <c r="G184" s="92">
        <v>0.09</v>
      </c>
      <c r="H184" s="92">
        <v>0.09</v>
      </c>
    </row>
    <row r="185" spans="1:8" x14ac:dyDescent="0.35">
      <c r="A185" s="125">
        <v>41991</v>
      </c>
      <c r="B185" s="92">
        <v>40.69</v>
      </c>
      <c r="C185" s="92">
        <v>42.72</v>
      </c>
      <c r="D185" s="92">
        <v>2.0499999999999998</v>
      </c>
      <c r="E185" s="93">
        <v>2.08</v>
      </c>
      <c r="F185" s="92">
        <v>0.67</v>
      </c>
      <c r="G185" s="92">
        <v>0.09</v>
      </c>
      <c r="H185" s="92">
        <v>0.09</v>
      </c>
    </row>
    <row r="186" spans="1:8" x14ac:dyDescent="0.35">
      <c r="A186" s="125">
        <v>41992</v>
      </c>
      <c r="B186" s="92">
        <v>40.71</v>
      </c>
      <c r="C186" s="92">
        <v>42.75</v>
      </c>
      <c r="D186" s="92">
        <v>2.0499999999999998</v>
      </c>
      <c r="E186" s="93">
        <v>2.08</v>
      </c>
      <c r="F186" s="92">
        <v>0.67</v>
      </c>
      <c r="G186" s="92">
        <v>0.09</v>
      </c>
      <c r="H186" s="92">
        <v>0.09</v>
      </c>
    </row>
    <row r="187" spans="1:8" x14ac:dyDescent="0.35">
      <c r="A187" s="125">
        <v>41995</v>
      </c>
      <c r="B187" s="92">
        <v>40.729999999999997</v>
      </c>
      <c r="C187" s="92">
        <v>42.77</v>
      </c>
      <c r="D187" s="92">
        <v>2.04</v>
      </c>
      <c r="E187" s="93">
        <v>2.08</v>
      </c>
      <c r="F187" s="92">
        <v>0.69</v>
      </c>
      <c r="G187" s="92">
        <v>0.09</v>
      </c>
      <c r="H187" s="92">
        <v>0.09</v>
      </c>
    </row>
    <row r="188" spans="1:8" x14ac:dyDescent="0.35">
      <c r="A188" s="125">
        <v>41996</v>
      </c>
      <c r="B188" s="92">
        <v>40.74</v>
      </c>
      <c r="C188" s="92">
        <v>42.78</v>
      </c>
      <c r="D188" s="92">
        <v>2.04</v>
      </c>
      <c r="E188" s="93">
        <v>2.08</v>
      </c>
      <c r="F188" s="92">
        <v>0.67</v>
      </c>
      <c r="G188" s="92">
        <v>0.09</v>
      </c>
      <c r="H188" s="92">
        <v>0.09</v>
      </c>
    </row>
    <row r="189" spans="1:8" x14ac:dyDescent="0.35">
      <c r="A189" s="125">
        <v>42002</v>
      </c>
      <c r="B189" s="92">
        <v>40.76</v>
      </c>
      <c r="C189" s="92">
        <v>42.8</v>
      </c>
      <c r="D189" s="92">
        <v>2.04</v>
      </c>
      <c r="E189" s="93">
        <v>2.08</v>
      </c>
      <c r="F189" s="92">
        <v>0.69</v>
      </c>
      <c r="G189" s="92">
        <v>0.09</v>
      </c>
      <c r="H189" s="92">
        <v>0.09</v>
      </c>
    </row>
    <row r="190" spans="1:8" x14ac:dyDescent="0.35">
      <c r="A190" s="125">
        <v>42003</v>
      </c>
      <c r="B190" s="92">
        <v>40.76</v>
      </c>
      <c r="C190" s="92">
        <v>42.8</v>
      </c>
      <c r="D190" s="92">
        <v>2.04</v>
      </c>
      <c r="E190" s="93">
        <v>2.08</v>
      </c>
      <c r="F190" s="92">
        <v>0.7</v>
      </c>
      <c r="G190" s="92">
        <v>0.09</v>
      </c>
      <c r="H190" s="92">
        <v>0.09</v>
      </c>
    </row>
    <row r="191" spans="1:8" x14ac:dyDescent="0.35">
      <c r="A191" s="125">
        <v>42006</v>
      </c>
      <c r="B191" s="92">
        <v>40.770000000000003</v>
      </c>
      <c r="C191" s="92">
        <v>42.81</v>
      </c>
      <c r="D191" s="92">
        <v>2.04</v>
      </c>
      <c r="E191" s="93">
        <v>2.08</v>
      </c>
      <c r="F191" s="92">
        <v>0.71</v>
      </c>
      <c r="G191" s="92">
        <v>0.09</v>
      </c>
      <c r="H191" s="92">
        <v>0.09</v>
      </c>
    </row>
    <row r="192" spans="1:8" x14ac:dyDescent="0.35">
      <c r="A192" s="125">
        <v>42009</v>
      </c>
      <c r="B192" s="94">
        <v>40.770000000000003</v>
      </c>
      <c r="C192" s="94">
        <v>42.81</v>
      </c>
      <c r="D192" s="94">
        <v>2.04</v>
      </c>
      <c r="E192" s="94">
        <v>2.08</v>
      </c>
      <c r="F192" s="94">
        <v>0.72</v>
      </c>
      <c r="G192" s="94">
        <v>0.09</v>
      </c>
      <c r="H192" s="95">
        <v>0.09</v>
      </c>
    </row>
    <row r="193" spans="1:8" x14ac:dyDescent="0.35">
      <c r="A193" s="125">
        <v>42010</v>
      </c>
      <c r="B193" s="94">
        <v>40.78</v>
      </c>
      <c r="C193" s="94">
        <v>42.82</v>
      </c>
      <c r="D193" s="94">
        <v>2.04</v>
      </c>
      <c r="E193" s="94">
        <v>2.08</v>
      </c>
      <c r="F193" s="94">
        <v>0.72</v>
      </c>
      <c r="G193" s="94">
        <v>0.1</v>
      </c>
      <c r="H193" s="95">
        <v>0.1</v>
      </c>
    </row>
    <row r="194" spans="1:8" x14ac:dyDescent="0.35">
      <c r="A194" s="125">
        <v>42011</v>
      </c>
      <c r="B194" s="94">
        <v>40.78</v>
      </c>
      <c r="C194" s="94">
        <v>42.82</v>
      </c>
      <c r="D194" s="94">
        <v>2.04</v>
      </c>
      <c r="E194" s="94">
        <v>2.08</v>
      </c>
      <c r="F194" s="94">
        <v>0.72</v>
      </c>
      <c r="G194" s="94">
        <v>0.1</v>
      </c>
      <c r="H194" s="95">
        <v>0.1</v>
      </c>
    </row>
    <row r="195" spans="1:8" x14ac:dyDescent="0.35">
      <c r="A195" s="125">
        <v>42012</v>
      </c>
      <c r="B195" s="94">
        <v>40.78</v>
      </c>
      <c r="C195" s="94">
        <v>42.82</v>
      </c>
      <c r="D195" s="94">
        <v>2.04</v>
      </c>
      <c r="E195" s="94">
        <v>2.09</v>
      </c>
      <c r="F195" s="94">
        <v>0.72</v>
      </c>
      <c r="G195" s="94">
        <v>0.1</v>
      </c>
      <c r="H195" s="95">
        <v>0.1</v>
      </c>
    </row>
    <row r="196" spans="1:8" x14ac:dyDescent="0.35">
      <c r="A196" s="125">
        <v>42013</v>
      </c>
      <c r="B196" s="94">
        <v>40.78</v>
      </c>
      <c r="C196" s="94">
        <v>42.82</v>
      </c>
      <c r="D196" s="94">
        <v>2.04</v>
      </c>
      <c r="E196" s="94">
        <v>2.09</v>
      </c>
      <c r="F196" s="94">
        <v>0.73</v>
      </c>
      <c r="G196" s="94">
        <v>0.1</v>
      </c>
      <c r="H196" s="95">
        <v>0.1</v>
      </c>
    </row>
    <row r="197" spans="1:8" x14ac:dyDescent="0.35">
      <c r="A197" s="125">
        <v>42016</v>
      </c>
      <c r="B197" s="94">
        <v>40.78</v>
      </c>
      <c r="C197" s="94">
        <v>42.82</v>
      </c>
      <c r="D197" s="94">
        <v>2.04</v>
      </c>
      <c r="E197" s="94">
        <v>2.09</v>
      </c>
      <c r="F197" s="94">
        <v>0.71</v>
      </c>
      <c r="G197" s="94">
        <v>0.1</v>
      </c>
      <c r="H197" s="95">
        <v>0.1</v>
      </c>
    </row>
    <row r="198" spans="1:8" x14ac:dyDescent="0.35">
      <c r="A198" s="125">
        <v>42017</v>
      </c>
      <c r="B198" s="94">
        <v>40.78</v>
      </c>
      <c r="C198" s="94">
        <v>42.82</v>
      </c>
      <c r="D198" s="94">
        <v>2.04</v>
      </c>
      <c r="E198" s="94">
        <v>2.09</v>
      </c>
      <c r="F198" s="94">
        <v>0.71</v>
      </c>
      <c r="G198" s="94">
        <v>0.1</v>
      </c>
      <c r="H198" s="95">
        <v>0.1</v>
      </c>
    </row>
    <row r="199" spans="1:8" x14ac:dyDescent="0.35">
      <c r="A199" s="125">
        <v>42018</v>
      </c>
      <c r="B199" s="94">
        <v>40.78</v>
      </c>
      <c r="C199" s="94">
        <v>42.82</v>
      </c>
      <c r="D199" s="94">
        <v>2.04</v>
      </c>
      <c r="E199" s="94">
        <v>2.09</v>
      </c>
      <c r="F199" s="94">
        <v>0.71</v>
      </c>
      <c r="G199" s="94">
        <v>0.1</v>
      </c>
      <c r="H199" s="95">
        <v>0.1</v>
      </c>
    </row>
    <row r="200" spans="1:8" x14ac:dyDescent="0.35">
      <c r="A200" s="125">
        <v>42019</v>
      </c>
      <c r="B200" s="94">
        <v>40.78</v>
      </c>
      <c r="C200" s="94">
        <v>42.82</v>
      </c>
      <c r="D200" s="94">
        <v>2.04</v>
      </c>
      <c r="E200" s="94">
        <v>2.09</v>
      </c>
      <c r="F200" s="94">
        <v>0.71</v>
      </c>
      <c r="G200" s="94">
        <v>0.1</v>
      </c>
      <c r="H200" s="95">
        <v>0.1</v>
      </c>
    </row>
    <row r="201" spans="1:8" x14ac:dyDescent="0.35">
      <c r="A201" s="125">
        <v>42020</v>
      </c>
      <c r="B201" s="94">
        <v>40.78</v>
      </c>
      <c r="C201" s="94">
        <v>42.82</v>
      </c>
      <c r="D201" s="94">
        <v>2.04</v>
      </c>
      <c r="E201" s="94">
        <v>2.08</v>
      </c>
      <c r="F201" s="94">
        <v>0.7</v>
      </c>
      <c r="G201" s="94">
        <v>0.1</v>
      </c>
      <c r="H201" s="95">
        <v>0.1</v>
      </c>
    </row>
    <row r="202" spans="1:8" x14ac:dyDescent="0.35">
      <c r="A202" s="125">
        <v>42023</v>
      </c>
      <c r="B202" s="94">
        <v>40.78</v>
      </c>
      <c r="C202" s="94">
        <v>42.82</v>
      </c>
      <c r="D202" s="94">
        <v>2.0499999999999998</v>
      </c>
      <c r="E202" s="94">
        <v>2.09</v>
      </c>
      <c r="F202" s="94">
        <v>0.67</v>
      </c>
      <c r="G202" s="94">
        <v>0.1</v>
      </c>
      <c r="H202" s="95">
        <v>0.1</v>
      </c>
    </row>
    <row r="203" spans="1:8" x14ac:dyDescent="0.35">
      <c r="A203" s="125">
        <v>42024</v>
      </c>
      <c r="B203" s="94">
        <v>40.78</v>
      </c>
      <c r="C203" s="94">
        <v>42.82</v>
      </c>
      <c r="D203" s="94">
        <v>2.0499999999999998</v>
      </c>
      <c r="E203" s="94">
        <v>2.09</v>
      </c>
      <c r="F203" s="94">
        <v>0.67</v>
      </c>
      <c r="G203" s="94">
        <v>0.1</v>
      </c>
      <c r="H203" s="95">
        <v>0.1</v>
      </c>
    </row>
    <row r="204" spans="1:8" x14ac:dyDescent="0.35">
      <c r="A204" s="125">
        <v>42025</v>
      </c>
      <c r="B204" s="94">
        <v>40.78</v>
      </c>
      <c r="C204" s="94">
        <v>42.82</v>
      </c>
      <c r="D204" s="94">
        <v>2.0499999999999998</v>
      </c>
      <c r="E204" s="94">
        <v>2.09</v>
      </c>
      <c r="F204" s="94">
        <v>0.67</v>
      </c>
      <c r="G204" s="94">
        <v>0.1</v>
      </c>
      <c r="H204" s="95">
        <v>0.1</v>
      </c>
    </row>
    <row r="205" spans="1:8" x14ac:dyDescent="0.35">
      <c r="A205" s="125">
        <v>42026</v>
      </c>
      <c r="B205" s="94">
        <v>40.78</v>
      </c>
      <c r="C205" s="94">
        <v>42.82</v>
      </c>
      <c r="D205" s="94">
        <v>2.0499999999999998</v>
      </c>
      <c r="E205" s="94">
        <v>2.1</v>
      </c>
      <c r="F205" s="94">
        <v>0.68</v>
      </c>
      <c r="G205" s="94">
        <v>0.1</v>
      </c>
      <c r="H205" s="95">
        <v>0.1</v>
      </c>
    </row>
    <row r="206" spans="1:8" x14ac:dyDescent="0.35">
      <c r="A206" s="125">
        <v>42027</v>
      </c>
      <c r="B206" s="94">
        <v>40.79</v>
      </c>
      <c r="C206" s="94">
        <v>42.83</v>
      </c>
      <c r="D206" s="94">
        <v>2.0499999999999998</v>
      </c>
      <c r="E206" s="94">
        <v>2.1</v>
      </c>
      <c r="F206" s="94">
        <v>0.68</v>
      </c>
      <c r="G206" s="94">
        <v>0.1</v>
      </c>
      <c r="H206" s="95">
        <v>0.1</v>
      </c>
    </row>
    <row r="207" spans="1:8" x14ac:dyDescent="0.35">
      <c r="A207" s="125">
        <v>42030</v>
      </c>
      <c r="B207" s="94">
        <v>40.799999999999997</v>
      </c>
      <c r="C207" s="94">
        <v>42.84</v>
      </c>
      <c r="D207" s="94">
        <v>2.0499999999999998</v>
      </c>
      <c r="E207" s="94">
        <v>2.1</v>
      </c>
      <c r="F207" s="94">
        <v>0.67</v>
      </c>
      <c r="G207" s="94">
        <v>0.1</v>
      </c>
      <c r="H207" s="95">
        <v>0.1</v>
      </c>
    </row>
    <row r="208" spans="1:8" x14ac:dyDescent="0.35">
      <c r="A208" s="125">
        <v>42031</v>
      </c>
      <c r="B208" s="94">
        <v>40.799999999999997</v>
      </c>
      <c r="C208" s="94">
        <v>42.84</v>
      </c>
      <c r="D208" s="94">
        <v>2.0499999999999998</v>
      </c>
      <c r="E208" s="94">
        <v>2.1</v>
      </c>
      <c r="F208" s="94">
        <v>0.66</v>
      </c>
      <c r="G208" s="94">
        <v>0.1</v>
      </c>
      <c r="H208" s="95">
        <v>0.1</v>
      </c>
    </row>
    <row r="209" spans="1:8" x14ac:dyDescent="0.35">
      <c r="A209" s="125">
        <v>42032</v>
      </c>
      <c r="B209" s="94">
        <v>40.79</v>
      </c>
      <c r="C209" s="94">
        <v>42.83</v>
      </c>
      <c r="D209" s="94">
        <v>2.0499999999999998</v>
      </c>
      <c r="E209" s="94">
        <v>2.1</v>
      </c>
      <c r="F209" s="94">
        <v>0.65</v>
      </c>
      <c r="G209" s="94">
        <v>0.1</v>
      </c>
      <c r="H209" s="95">
        <v>0.1</v>
      </c>
    </row>
    <row r="210" spans="1:8" x14ac:dyDescent="0.35">
      <c r="A210" s="125">
        <v>42033</v>
      </c>
      <c r="B210" s="94">
        <v>40.79</v>
      </c>
      <c r="C210" s="94">
        <v>42.83</v>
      </c>
      <c r="D210" s="94">
        <v>2.0499999999999998</v>
      </c>
      <c r="E210" s="94">
        <v>2.1</v>
      </c>
      <c r="F210" s="94">
        <v>0.64</v>
      </c>
      <c r="G210" s="94">
        <v>0.1</v>
      </c>
      <c r="H210" s="95">
        <v>0.1</v>
      </c>
    </row>
    <row r="211" spans="1:8" x14ac:dyDescent="0.35">
      <c r="A211" s="125">
        <v>42034</v>
      </c>
      <c r="B211" s="94">
        <v>40.799999999999997</v>
      </c>
      <c r="C211" s="94">
        <v>42.84</v>
      </c>
      <c r="D211" s="94">
        <v>2.0499999999999998</v>
      </c>
      <c r="E211" s="94">
        <v>2.1</v>
      </c>
      <c r="F211" s="94">
        <v>0.65</v>
      </c>
      <c r="G211" s="94">
        <v>0.1</v>
      </c>
      <c r="H211" s="95">
        <v>0.1</v>
      </c>
    </row>
    <row r="212" spans="1:8" x14ac:dyDescent="0.35">
      <c r="A212" s="125">
        <v>42037</v>
      </c>
      <c r="B212" s="94">
        <v>40.799999999999997</v>
      </c>
      <c r="C212" s="94">
        <v>42.84</v>
      </c>
      <c r="D212" s="94">
        <v>2.0499999999999998</v>
      </c>
      <c r="E212" s="94">
        <v>2.1</v>
      </c>
      <c r="F212" s="94">
        <v>0.65</v>
      </c>
      <c r="G212" s="94">
        <v>0.1</v>
      </c>
      <c r="H212" s="95">
        <v>0.1</v>
      </c>
    </row>
    <row r="213" spans="1:8" x14ac:dyDescent="0.35">
      <c r="A213" s="125">
        <v>42038</v>
      </c>
      <c r="B213" s="96">
        <v>40.799999999999997</v>
      </c>
      <c r="C213" s="96">
        <v>42.84</v>
      </c>
      <c r="D213" s="96">
        <v>2.0499999999999998</v>
      </c>
      <c r="E213" s="96">
        <v>2.1</v>
      </c>
      <c r="F213" s="96">
        <v>0.65</v>
      </c>
      <c r="G213" s="97">
        <v>0.1</v>
      </c>
      <c r="H213" s="97">
        <v>0.1</v>
      </c>
    </row>
    <row r="214" spans="1:8" x14ac:dyDescent="0.35">
      <c r="A214" s="125">
        <v>42039</v>
      </c>
      <c r="B214" s="96">
        <v>40.799999999999997</v>
      </c>
      <c r="C214" s="96">
        <v>42.84</v>
      </c>
      <c r="D214" s="96">
        <v>2.0499999999999998</v>
      </c>
      <c r="E214" s="96">
        <v>2.1</v>
      </c>
      <c r="F214" s="96">
        <v>0.65</v>
      </c>
      <c r="G214" s="97">
        <v>0.1</v>
      </c>
      <c r="H214" s="97">
        <v>0.1</v>
      </c>
    </row>
    <row r="215" spans="1:8" x14ac:dyDescent="0.35">
      <c r="A215" s="125">
        <v>42040</v>
      </c>
      <c r="B215" s="96">
        <v>40.799999999999997</v>
      </c>
      <c r="C215" s="96">
        <v>42.84</v>
      </c>
      <c r="D215" s="96">
        <v>2.0499999999999998</v>
      </c>
      <c r="E215" s="96">
        <v>2.1</v>
      </c>
      <c r="F215" s="96">
        <v>0.66</v>
      </c>
      <c r="G215" s="97">
        <v>0.1</v>
      </c>
      <c r="H215" s="97">
        <v>0.1</v>
      </c>
    </row>
    <row r="216" spans="1:8" x14ac:dyDescent="0.35">
      <c r="A216" s="125">
        <v>42041</v>
      </c>
      <c r="B216" s="96">
        <v>40.81</v>
      </c>
      <c r="C216" s="96">
        <v>42.85</v>
      </c>
      <c r="D216" s="96">
        <v>2.0499999999999998</v>
      </c>
      <c r="E216" s="96">
        <v>2.1</v>
      </c>
      <c r="F216" s="96">
        <v>0.66</v>
      </c>
      <c r="G216" s="97">
        <v>0.1</v>
      </c>
      <c r="H216" s="97">
        <v>0.1</v>
      </c>
    </row>
    <row r="217" spans="1:8" x14ac:dyDescent="0.35">
      <c r="A217" s="125">
        <v>42044</v>
      </c>
      <c r="B217" s="96">
        <v>40.81</v>
      </c>
      <c r="C217" s="96">
        <v>42.85</v>
      </c>
      <c r="D217" s="96">
        <v>2.0499999999999998</v>
      </c>
      <c r="E217" s="96">
        <v>2.1</v>
      </c>
      <c r="F217" s="96">
        <v>0.66</v>
      </c>
      <c r="G217" s="97">
        <v>0.11</v>
      </c>
      <c r="H217" s="97">
        <v>0.11</v>
      </c>
    </row>
    <row r="218" spans="1:8" x14ac:dyDescent="0.35">
      <c r="A218" s="125">
        <v>42045</v>
      </c>
      <c r="B218" s="96">
        <v>40.82</v>
      </c>
      <c r="C218" s="96">
        <v>42.86</v>
      </c>
      <c r="D218" s="96">
        <v>2.0499999999999998</v>
      </c>
      <c r="E218" s="96">
        <v>2.1</v>
      </c>
      <c r="F218" s="96">
        <v>0.66</v>
      </c>
      <c r="G218" s="97">
        <v>0.11</v>
      </c>
      <c r="H218" s="97">
        <v>0.11</v>
      </c>
    </row>
    <row r="219" spans="1:8" x14ac:dyDescent="0.35">
      <c r="A219" s="125">
        <v>42046</v>
      </c>
      <c r="B219" s="96">
        <v>40.82</v>
      </c>
      <c r="C219" s="96">
        <v>42.86</v>
      </c>
      <c r="D219" s="96">
        <v>2.0499999999999998</v>
      </c>
      <c r="E219" s="96">
        <v>2.1</v>
      </c>
      <c r="F219" s="96">
        <v>0.67</v>
      </c>
      <c r="G219" s="97">
        <v>0.11</v>
      </c>
      <c r="H219" s="97">
        <v>0.11</v>
      </c>
    </row>
    <row r="220" spans="1:8" x14ac:dyDescent="0.35">
      <c r="A220" s="125">
        <v>42047</v>
      </c>
      <c r="B220" s="96">
        <v>40.82</v>
      </c>
      <c r="C220" s="96">
        <v>42.86</v>
      </c>
      <c r="D220" s="96">
        <v>2.0499999999999998</v>
      </c>
      <c r="E220" s="96">
        <v>2.1</v>
      </c>
      <c r="F220" s="96">
        <v>0.66</v>
      </c>
      <c r="G220" s="97">
        <v>0.11</v>
      </c>
      <c r="H220" s="97">
        <v>0.11</v>
      </c>
    </row>
    <row r="221" spans="1:8" x14ac:dyDescent="0.35">
      <c r="A221" s="125">
        <v>42048</v>
      </c>
      <c r="B221" s="96">
        <v>40.82</v>
      </c>
      <c r="C221" s="96">
        <v>42.86</v>
      </c>
      <c r="D221" s="96">
        <v>2.0499999999999998</v>
      </c>
      <c r="E221" s="96">
        <v>2.1</v>
      </c>
      <c r="F221" s="96">
        <v>0.66</v>
      </c>
      <c r="G221" s="97">
        <v>0.11</v>
      </c>
      <c r="H221" s="97">
        <v>0.11</v>
      </c>
    </row>
    <row r="222" spans="1:8" x14ac:dyDescent="0.35">
      <c r="A222" s="125">
        <v>42051</v>
      </c>
      <c r="B222" s="96">
        <v>40.82</v>
      </c>
      <c r="C222" s="96">
        <v>42.86</v>
      </c>
      <c r="D222" s="96">
        <v>2.04</v>
      </c>
      <c r="E222" s="96">
        <v>2.1</v>
      </c>
      <c r="F222" s="96">
        <v>0.67</v>
      </c>
      <c r="G222" s="97">
        <v>0.11</v>
      </c>
      <c r="H222" s="97">
        <v>0.11</v>
      </c>
    </row>
    <row r="223" spans="1:8" x14ac:dyDescent="0.35">
      <c r="A223" s="125">
        <v>42052</v>
      </c>
      <c r="B223" s="96">
        <v>40.82</v>
      </c>
      <c r="C223" s="96">
        <v>42.86</v>
      </c>
      <c r="D223" s="96">
        <v>2.04</v>
      </c>
      <c r="E223" s="96">
        <v>2.1</v>
      </c>
      <c r="F223" s="96">
        <v>0.67</v>
      </c>
      <c r="G223" s="97">
        <v>0.11</v>
      </c>
      <c r="H223" s="97">
        <v>0.11</v>
      </c>
    </row>
    <row r="224" spans="1:8" x14ac:dyDescent="0.35">
      <c r="A224" s="125">
        <v>42053</v>
      </c>
      <c r="B224" s="96">
        <v>40.83</v>
      </c>
      <c r="C224" s="96">
        <v>42.87</v>
      </c>
      <c r="D224" s="96">
        <v>2.04</v>
      </c>
      <c r="E224" s="96">
        <v>2.1</v>
      </c>
      <c r="F224" s="96">
        <v>0.68</v>
      </c>
      <c r="G224" s="97">
        <v>0.11</v>
      </c>
      <c r="H224" s="97">
        <v>0.11</v>
      </c>
    </row>
    <row r="225" spans="1:8" x14ac:dyDescent="0.35">
      <c r="A225" s="125">
        <v>42054</v>
      </c>
      <c r="B225" s="96">
        <v>40.83</v>
      </c>
      <c r="C225" s="96">
        <v>42.87</v>
      </c>
      <c r="D225" s="96">
        <v>2.04</v>
      </c>
      <c r="E225" s="96">
        <v>2.1</v>
      </c>
      <c r="F225" s="96">
        <v>0.68</v>
      </c>
      <c r="G225" s="97">
        <v>0.11</v>
      </c>
      <c r="H225" s="97">
        <v>0.11</v>
      </c>
    </row>
    <row r="226" spans="1:8" x14ac:dyDescent="0.35">
      <c r="A226" s="125">
        <v>42055</v>
      </c>
      <c r="B226" s="96">
        <v>40.83</v>
      </c>
      <c r="C226" s="96">
        <v>42.87</v>
      </c>
      <c r="D226" s="96">
        <v>2.04</v>
      </c>
      <c r="E226" s="96">
        <v>2.1</v>
      </c>
      <c r="F226" s="96">
        <v>0.68</v>
      </c>
      <c r="G226" s="97">
        <v>0.11</v>
      </c>
      <c r="H226" s="97">
        <v>0.11</v>
      </c>
    </row>
    <row r="227" spans="1:8" x14ac:dyDescent="0.35">
      <c r="A227" s="125">
        <v>42058</v>
      </c>
      <c r="B227" s="96">
        <v>40.840000000000003</v>
      </c>
      <c r="C227" s="96">
        <v>42.88</v>
      </c>
      <c r="D227" s="96">
        <v>2.04</v>
      </c>
      <c r="E227" s="96">
        <v>2.1</v>
      </c>
      <c r="F227" s="96">
        <v>0.69</v>
      </c>
      <c r="G227" s="97">
        <v>0.11</v>
      </c>
      <c r="H227" s="97">
        <v>0.11</v>
      </c>
    </row>
    <row r="228" spans="1:8" x14ac:dyDescent="0.35">
      <c r="A228" s="125">
        <v>42059</v>
      </c>
      <c r="B228" s="96">
        <v>40.85</v>
      </c>
      <c r="C228" s="96">
        <v>42.89</v>
      </c>
      <c r="D228" s="96">
        <v>2.04</v>
      </c>
      <c r="E228" s="96">
        <v>2.1</v>
      </c>
      <c r="F228" s="96">
        <v>0.7</v>
      </c>
      <c r="G228" s="97">
        <v>0.11</v>
      </c>
      <c r="H228" s="97">
        <v>0.11</v>
      </c>
    </row>
    <row r="229" spans="1:8" x14ac:dyDescent="0.35">
      <c r="A229" s="125">
        <v>42060</v>
      </c>
      <c r="B229" s="96">
        <v>40.86</v>
      </c>
      <c r="C229" s="96">
        <v>42.9</v>
      </c>
      <c r="D229" s="96">
        <v>2.04</v>
      </c>
      <c r="E229" s="96">
        <v>2.1</v>
      </c>
      <c r="F229" s="96">
        <v>0.7</v>
      </c>
      <c r="G229" s="97">
        <v>0.11</v>
      </c>
      <c r="H229" s="97">
        <v>0.11</v>
      </c>
    </row>
    <row r="230" spans="1:8" x14ac:dyDescent="0.35">
      <c r="A230" s="125">
        <v>42061</v>
      </c>
      <c r="B230" s="96">
        <v>40.86</v>
      </c>
      <c r="C230" s="96">
        <v>42.9</v>
      </c>
      <c r="D230" s="96">
        <v>2.04</v>
      </c>
      <c r="E230" s="96">
        <v>2.1</v>
      </c>
      <c r="F230" s="96">
        <v>0.52</v>
      </c>
      <c r="G230" s="97">
        <v>0.11</v>
      </c>
      <c r="H230" s="97">
        <v>0.11</v>
      </c>
    </row>
    <row r="231" spans="1:8" x14ac:dyDescent="0.35">
      <c r="A231" s="125">
        <v>42062</v>
      </c>
      <c r="B231" s="96">
        <v>40.86</v>
      </c>
      <c r="C231" s="96">
        <v>42.9</v>
      </c>
      <c r="D231" s="96">
        <v>2.04</v>
      </c>
      <c r="E231" s="96">
        <v>2.1</v>
      </c>
      <c r="F231" s="96">
        <v>0.52</v>
      </c>
      <c r="G231" s="97">
        <v>0.11</v>
      </c>
      <c r="H231" s="97">
        <v>0.11</v>
      </c>
    </row>
    <row r="232" spans="1:8" x14ac:dyDescent="0.35">
      <c r="A232" s="125">
        <v>42065</v>
      </c>
      <c r="B232" s="96">
        <v>40.869999999999997</v>
      </c>
      <c r="C232" s="96">
        <v>42.91</v>
      </c>
      <c r="D232" s="96">
        <v>2.04</v>
      </c>
      <c r="E232" s="96">
        <v>2.1</v>
      </c>
      <c r="F232" s="96">
        <v>0.53</v>
      </c>
      <c r="G232" s="97">
        <v>0.11</v>
      </c>
      <c r="H232" s="97">
        <v>0.11</v>
      </c>
    </row>
    <row r="233" spans="1:8" x14ac:dyDescent="0.35">
      <c r="A233" s="125">
        <v>42066</v>
      </c>
      <c r="B233" s="96">
        <v>40.869999999999997</v>
      </c>
      <c r="C233" s="96">
        <v>42.91</v>
      </c>
      <c r="D233" s="96">
        <v>2.04</v>
      </c>
      <c r="E233" s="96">
        <v>2.1</v>
      </c>
      <c r="F233" s="96">
        <v>0.53</v>
      </c>
      <c r="G233" s="97">
        <v>0.11</v>
      </c>
      <c r="H233" s="97">
        <v>0.11</v>
      </c>
    </row>
    <row r="234" spans="1:8" x14ac:dyDescent="0.35">
      <c r="A234" s="125">
        <v>42067</v>
      </c>
      <c r="B234" s="96">
        <v>40.869999999999997</v>
      </c>
      <c r="C234" s="96">
        <v>42.91</v>
      </c>
      <c r="D234" s="96">
        <v>2.04</v>
      </c>
      <c r="E234" s="96">
        <v>2.1</v>
      </c>
      <c r="F234" s="96">
        <v>0.53</v>
      </c>
      <c r="G234" s="97">
        <v>0.11</v>
      </c>
      <c r="H234" s="97">
        <v>0.11</v>
      </c>
    </row>
    <row r="235" spans="1:8" x14ac:dyDescent="0.35">
      <c r="A235" s="125">
        <v>42068</v>
      </c>
      <c r="B235" s="96">
        <v>40.869999999999997</v>
      </c>
      <c r="C235" s="96">
        <v>42.91</v>
      </c>
      <c r="D235" s="96">
        <v>2.04</v>
      </c>
      <c r="E235" s="96">
        <v>2.1</v>
      </c>
      <c r="F235" s="96">
        <v>0.53</v>
      </c>
      <c r="G235" s="97">
        <v>0.11</v>
      </c>
      <c r="H235" s="97">
        <v>0.11</v>
      </c>
    </row>
    <row r="236" spans="1:8" x14ac:dyDescent="0.35">
      <c r="A236" s="125">
        <v>42069</v>
      </c>
      <c r="B236" s="96">
        <v>40.869999999999997</v>
      </c>
      <c r="C236" s="96">
        <v>42.91</v>
      </c>
      <c r="D236" s="96">
        <v>2.04</v>
      </c>
      <c r="E236" s="96">
        <v>2.1</v>
      </c>
      <c r="F236" s="96">
        <v>0.53</v>
      </c>
      <c r="G236" s="97">
        <v>0.11</v>
      </c>
      <c r="H236" s="97">
        <v>0.11</v>
      </c>
    </row>
    <row r="237" spans="1:8" x14ac:dyDescent="0.35">
      <c r="A237" s="125">
        <v>42072</v>
      </c>
      <c r="B237" s="96">
        <v>40.880000000000003</v>
      </c>
      <c r="C237" s="96">
        <v>42.92</v>
      </c>
      <c r="D237" s="96">
        <v>2.0299999999999998</v>
      </c>
      <c r="E237" s="96">
        <v>2.1</v>
      </c>
      <c r="F237" s="96">
        <v>0.54</v>
      </c>
      <c r="G237" s="97">
        <v>0.11</v>
      </c>
      <c r="H237" s="97">
        <v>0.11</v>
      </c>
    </row>
    <row r="238" spans="1:8" x14ac:dyDescent="0.35">
      <c r="A238" s="125">
        <v>42073</v>
      </c>
      <c r="B238" s="96">
        <v>40.89</v>
      </c>
      <c r="C238" s="96">
        <v>42.93</v>
      </c>
      <c r="D238" s="96">
        <v>2.0299999999999998</v>
      </c>
      <c r="E238" s="96">
        <v>2.1</v>
      </c>
      <c r="F238" s="96">
        <v>0.54</v>
      </c>
      <c r="G238" s="97">
        <v>0.11</v>
      </c>
      <c r="H238" s="97">
        <v>0.11</v>
      </c>
    </row>
    <row r="239" spans="1:8" x14ac:dyDescent="0.35">
      <c r="A239" s="125">
        <v>42074</v>
      </c>
      <c r="B239" s="96">
        <v>40.89</v>
      </c>
      <c r="C239" s="96">
        <v>42.93</v>
      </c>
      <c r="D239" s="96">
        <v>2.0299999999999998</v>
      </c>
      <c r="E239" s="96">
        <v>2.1</v>
      </c>
      <c r="F239" s="96">
        <v>0.55000000000000004</v>
      </c>
      <c r="G239" s="97">
        <v>0.11</v>
      </c>
      <c r="H239" s="97">
        <v>0.11</v>
      </c>
    </row>
    <row r="240" spans="1:8" x14ac:dyDescent="0.35">
      <c r="A240" s="125">
        <v>42075</v>
      </c>
      <c r="B240" s="96">
        <v>40.92</v>
      </c>
      <c r="C240" s="96">
        <v>42.97</v>
      </c>
      <c r="D240" s="96">
        <v>2.0299999999999998</v>
      </c>
      <c r="E240" s="96">
        <v>2.1</v>
      </c>
      <c r="F240" s="96">
        <v>0.61</v>
      </c>
      <c r="G240" s="97">
        <v>0.12</v>
      </c>
      <c r="H240" s="97">
        <v>0.12</v>
      </c>
    </row>
    <row r="241" spans="1:8" x14ac:dyDescent="0.35">
      <c r="A241" s="125">
        <v>42076</v>
      </c>
      <c r="B241" s="96">
        <v>40.93</v>
      </c>
      <c r="C241" s="96">
        <v>42.98</v>
      </c>
      <c r="D241" s="96">
        <v>2.0299999999999998</v>
      </c>
      <c r="E241" s="96">
        <v>2.1</v>
      </c>
      <c r="F241" s="96">
        <v>0.62</v>
      </c>
      <c r="G241" s="97">
        <v>0.12</v>
      </c>
      <c r="H241" s="97">
        <v>0.12</v>
      </c>
    </row>
    <row r="242" spans="1:8" x14ac:dyDescent="0.35">
      <c r="A242" s="125">
        <v>42079</v>
      </c>
      <c r="B242" s="96">
        <v>40.94</v>
      </c>
      <c r="C242" s="96">
        <v>42.99</v>
      </c>
      <c r="D242" s="96">
        <v>2.0299999999999998</v>
      </c>
      <c r="E242" s="96">
        <v>2.1</v>
      </c>
      <c r="F242" s="96">
        <v>0.66</v>
      </c>
      <c r="G242" s="97">
        <v>0.12</v>
      </c>
      <c r="H242" s="97">
        <v>0.12</v>
      </c>
    </row>
    <row r="243" spans="1:8" x14ac:dyDescent="0.35">
      <c r="A243" s="125">
        <v>42080</v>
      </c>
      <c r="B243" s="96">
        <v>40.950000000000003</v>
      </c>
      <c r="C243" s="96">
        <v>43</v>
      </c>
      <c r="D243" s="96">
        <v>2.0299999999999998</v>
      </c>
      <c r="E243" s="96">
        <v>2.1</v>
      </c>
      <c r="F243" s="96">
        <v>0.66</v>
      </c>
      <c r="G243" s="97">
        <v>0.12</v>
      </c>
      <c r="H243" s="97">
        <v>0.12</v>
      </c>
    </row>
    <row r="244" spans="1:8" x14ac:dyDescent="0.35">
      <c r="A244" s="125">
        <v>42081</v>
      </c>
      <c r="B244" s="96">
        <v>40.96</v>
      </c>
      <c r="C244" s="96">
        <v>43.01</v>
      </c>
      <c r="D244" s="96">
        <v>2.08</v>
      </c>
      <c r="E244" s="96">
        <v>2.15</v>
      </c>
      <c r="F244" s="96">
        <v>0.66</v>
      </c>
      <c r="G244" s="97">
        <v>0.12</v>
      </c>
      <c r="H244" s="97">
        <v>0.12</v>
      </c>
    </row>
    <row r="245" spans="1:8" x14ac:dyDescent="0.35">
      <c r="A245" s="125">
        <v>42082</v>
      </c>
      <c r="B245" s="96">
        <v>40.97</v>
      </c>
      <c r="C245" s="96">
        <v>43.02</v>
      </c>
      <c r="D245" s="96">
        <v>2.08</v>
      </c>
      <c r="E245" s="96">
        <v>2.15</v>
      </c>
      <c r="F245" s="96">
        <v>0.67</v>
      </c>
      <c r="G245" s="97">
        <v>0.12</v>
      </c>
      <c r="H245" s="97">
        <v>0.12</v>
      </c>
    </row>
    <row r="246" spans="1:8" x14ac:dyDescent="0.35">
      <c r="A246" s="125">
        <v>42083</v>
      </c>
      <c r="B246" s="96">
        <v>40.97</v>
      </c>
      <c r="C246" s="96">
        <v>43.02</v>
      </c>
      <c r="D246" s="96">
        <v>2.09</v>
      </c>
      <c r="E246" s="96">
        <v>2.16</v>
      </c>
      <c r="F246" s="96">
        <v>0.66</v>
      </c>
      <c r="G246" s="97">
        <v>0.11</v>
      </c>
      <c r="H246" s="97">
        <v>0.11</v>
      </c>
    </row>
    <row r="247" spans="1:8" x14ac:dyDescent="0.35">
      <c r="A247" s="125">
        <v>42086</v>
      </c>
      <c r="B247" s="96">
        <v>40.98</v>
      </c>
      <c r="C247" s="96">
        <v>43.03</v>
      </c>
      <c r="D247" s="96">
        <v>2.09</v>
      </c>
      <c r="E247" s="96">
        <v>2.16</v>
      </c>
      <c r="F247" s="96">
        <v>0.67</v>
      </c>
      <c r="G247" s="97">
        <v>0.11</v>
      </c>
      <c r="H247" s="97">
        <v>0.11</v>
      </c>
    </row>
    <row r="248" spans="1:8" x14ac:dyDescent="0.35">
      <c r="A248" s="125">
        <v>42087</v>
      </c>
      <c r="B248" s="96">
        <v>41</v>
      </c>
      <c r="C248" s="96">
        <v>43.05</v>
      </c>
      <c r="D248" s="96">
        <v>2.1</v>
      </c>
      <c r="E248" s="96">
        <v>2.1800000000000002</v>
      </c>
      <c r="F248" s="96">
        <v>0.68</v>
      </c>
      <c r="G248" s="97">
        <v>0.11</v>
      </c>
      <c r="H248" s="97">
        <v>0.11</v>
      </c>
    </row>
    <row r="249" spans="1:8" x14ac:dyDescent="0.35">
      <c r="A249" s="125">
        <v>42088</v>
      </c>
      <c r="B249" s="96">
        <v>41</v>
      </c>
      <c r="C249" s="96">
        <v>43.05</v>
      </c>
      <c r="D249" s="96">
        <v>2.1</v>
      </c>
      <c r="E249" s="96">
        <v>2.1800000000000002</v>
      </c>
      <c r="F249" s="96">
        <v>0.68</v>
      </c>
      <c r="G249" s="97">
        <v>0.11</v>
      </c>
      <c r="H249" s="97">
        <v>0.11</v>
      </c>
    </row>
    <row r="250" spans="1:8" x14ac:dyDescent="0.35">
      <c r="A250" s="125">
        <v>42089</v>
      </c>
      <c r="B250" s="96">
        <v>41</v>
      </c>
      <c r="C250" s="96">
        <v>43.05</v>
      </c>
      <c r="D250" s="96">
        <v>2.1</v>
      </c>
      <c r="E250" s="96">
        <v>2.1800000000000002</v>
      </c>
      <c r="F250" s="96">
        <v>0.69</v>
      </c>
      <c r="G250" s="97">
        <v>0.11</v>
      </c>
      <c r="H250" s="97">
        <v>0.11</v>
      </c>
    </row>
    <row r="251" spans="1:8" x14ac:dyDescent="0.35">
      <c r="A251" s="125">
        <v>42090</v>
      </c>
      <c r="B251" s="96">
        <v>41</v>
      </c>
      <c r="C251" s="96">
        <v>43.05</v>
      </c>
      <c r="D251" s="96">
        <v>2.1</v>
      </c>
      <c r="E251" s="96">
        <v>2.1800000000000002</v>
      </c>
      <c r="F251" s="96">
        <v>0.69</v>
      </c>
      <c r="G251" s="97">
        <v>0.11</v>
      </c>
      <c r="H251" s="97">
        <v>0.11</v>
      </c>
    </row>
    <row r="252" spans="1:8" x14ac:dyDescent="0.35">
      <c r="A252" s="125">
        <v>42093</v>
      </c>
      <c r="B252" s="96">
        <v>41.03</v>
      </c>
      <c r="C252" s="96">
        <v>43.08</v>
      </c>
      <c r="D252" s="96">
        <v>2.1</v>
      </c>
      <c r="E252" s="96">
        <v>2.1800000000000002</v>
      </c>
      <c r="F252" s="96">
        <v>0.72</v>
      </c>
      <c r="G252" s="97">
        <v>0.11</v>
      </c>
      <c r="H252" s="97">
        <v>0.11</v>
      </c>
    </row>
    <row r="253" spans="1:8" x14ac:dyDescent="0.35">
      <c r="A253" s="125">
        <v>42094</v>
      </c>
      <c r="B253" s="96">
        <v>41.06</v>
      </c>
      <c r="C253" s="96">
        <v>43.11</v>
      </c>
      <c r="D253" s="96">
        <v>2.1</v>
      </c>
      <c r="E253" s="96">
        <v>2.1800000000000002</v>
      </c>
      <c r="F253" s="96">
        <v>0.81</v>
      </c>
      <c r="G253" s="97">
        <v>0.11</v>
      </c>
      <c r="H253" s="97">
        <v>0.11</v>
      </c>
    </row>
    <row r="254" spans="1:8" x14ac:dyDescent="0.35">
      <c r="A254" s="125"/>
      <c r="B254" s="96"/>
      <c r="C254" s="96"/>
      <c r="D254" s="96"/>
      <c r="E254" s="96"/>
      <c r="F254" s="96"/>
      <c r="G254" s="97"/>
      <c r="H254" s="97"/>
    </row>
    <row r="255" spans="1:8" x14ac:dyDescent="0.35">
      <c r="A255" s="125"/>
    </row>
  </sheetData>
  <pageMargins left="0.78740157480314965" right="0.78740157480314965" top="0.98425196850393704" bottom="0.98425196850393704" header="0.51181102362204722" footer="0.51181102362204722"/>
  <pageSetup paperSize="9" scale="65" fitToHeight="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K254"/>
  <sheetViews>
    <sheetView zoomScaleNormal="100" workbookViewId="0">
      <pane ySplit="4" topLeftCell="A216" activePane="bottomLeft" state="frozen"/>
      <selection pane="bottomLeft" sqref="A1:A1048576"/>
    </sheetView>
  </sheetViews>
  <sheetFormatPr baseColWidth="10" defaultColWidth="11" defaultRowHeight="12.75" x14ac:dyDescent="0.35"/>
  <cols>
    <col min="1" max="1" width="10.75" style="118" customWidth="1"/>
    <col min="2" max="2" width="19" style="48" customWidth="1"/>
    <col min="3" max="3" width="15.75" style="48" customWidth="1"/>
    <col min="4" max="5" width="14.3125" style="49" customWidth="1"/>
    <col min="6" max="6" width="15.75" style="49" customWidth="1"/>
    <col min="7" max="7" width="15" style="48" customWidth="1"/>
    <col min="8" max="8" width="16.125" style="48" customWidth="1"/>
    <col min="9" max="9" width="11.4375" style="33" customWidth="1"/>
    <col min="10" max="16384" width="11" style="6"/>
  </cols>
  <sheetData>
    <row r="1" spans="1:9" ht="13.15" x14ac:dyDescent="0.4">
      <c r="A1" s="114" t="s">
        <v>640</v>
      </c>
      <c r="B1" s="51"/>
      <c r="C1" s="51"/>
      <c r="D1" s="51"/>
      <c r="E1" s="51"/>
      <c r="F1" s="51"/>
      <c r="G1" s="51"/>
      <c r="H1" s="51"/>
    </row>
    <row r="4" spans="1:9" s="56" customFormat="1" ht="20.25" x14ac:dyDescent="0.25">
      <c r="A4" s="115" t="s">
        <v>421</v>
      </c>
      <c r="B4" s="53" t="s">
        <v>631</v>
      </c>
      <c r="C4" s="53" t="s">
        <v>636</v>
      </c>
      <c r="D4" s="54" t="s">
        <v>641</v>
      </c>
      <c r="E4" s="54" t="s">
        <v>642</v>
      </c>
      <c r="F4" s="54" t="s">
        <v>632</v>
      </c>
      <c r="G4" s="53" t="s">
        <v>633</v>
      </c>
      <c r="H4" s="53" t="s">
        <v>634</v>
      </c>
      <c r="I4" s="55" t="s">
        <v>635</v>
      </c>
    </row>
    <row r="5" spans="1:9" x14ac:dyDescent="0.35">
      <c r="A5" s="121">
        <v>41366</v>
      </c>
      <c r="B5" s="65">
        <v>41.42</v>
      </c>
      <c r="C5" s="65">
        <v>43.49</v>
      </c>
      <c r="D5" s="65">
        <v>2.1</v>
      </c>
      <c r="E5" s="65">
        <v>2.1</v>
      </c>
      <c r="F5" s="65">
        <v>4.03</v>
      </c>
      <c r="G5" s="65">
        <v>0.15</v>
      </c>
      <c r="H5" s="65">
        <v>0.15</v>
      </c>
    </row>
    <row r="6" spans="1:9" x14ac:dyDescent="0.35">
      <c r="A6" s="121">
        <v>41367</v>
      </c>
      <c r="B6" s="65">
        <v>41.42</v>
      </c>
      <c r="C6" s="65">
        <v>43.49</v>
      </c>
      <c r="D6" s="65">
        <v>2.1</v>
      </c>
      <c r="E6" s="65">
        <v>2.1</v>
      </c>
      <c r="F6" s="65">
        <v>4.03</v>
      </c>
      <c r="G6" s="65">
        <v>0.16</v>
      </c>
      <c r="H6" s="65">
        <v>0.16</v>
      </c>
    </row>
    <row r="7" spans="1:9" x14ac:dyDescent="0.35">
      <c r="A7" s="121">
        <v>41368</v>
      </c>
      <c r="B7" s="65">
        <v>41.42</v>
      </c>
      <c r="C7" s="65">
        <v>43.49</v>
      </c>
      <c r="D7" s="65">
        <v>2.1</v>
      </c>
      <c r="E7" s="65">
        <v>2.1</v>
      </c>
      <c r="F7" s="65">
        <v>4.03</v>
      </c>
      <c r="G7" s="65">
        <v>0.16</v>
      </c>
      <c r="H7" s="65">
        <v>0.16</v>
      </c>
    </row>
    <row r="8" spans="1:9" x14ac:dyDescent="0.35">
      <c r="A8" s="121">
        <v>41369</v>
      </c>
      <c r="B8" s="65">
        <v>41.42</v>
      </c>
      <c r="C8" s="65">
        <v>43.49</v>
      </c>
      <c r="D8" s="65">
        <v>2.1</v>
      </c>
      <c r="E8" s="65">
        <v>2.1</v>
      </c>
      <c r="F8" s="65">
        <v>4.04</v>
      </c>
      <c r="G8" s="65">
        <v>0.16</v>
      </c>
      <c r="H8" s="65">
        <v>0.16</v>
      </c>
    </row>
    <row r="9" spans="1:9" x14ac:dyDescent="0.35">
      <c r="A9" s="121">
        <v>41372</v>
      </c>
      <c r="B9" s="65">
        <v>41.43</v>
      </c>
      <c r="C9" s="65">
        <v>43.5</v>
      </c>
      <c r="D9" s="65">
        <v>2.1</v>
      </c>
      <c r="E9" s="65">
        <v>2.1</v>
      </c>
      <c r="F9" s="65">
        <v>4.05</v>
      </c>
      <c r="G9" s="65">
        <v>0.16</v>
      </c>
      <c r="H9" s="65">
        <v>0.16</v>
      </c>
    </row>
    <row r="10" spans="1:9" x14ac:dyDescent="0.35">
      <c r="A10" s="121">
        <v>41373</v>
      </c>
      <c r="B10" s="65">
        <v>41.44</v>
      </c>
      <c r="C10" s="65">
        <v>43.51</v>
      </c>
      <c r="D10" s="65">
        <v>2.1</v>
      </c>
      <c r="E10" s="65">
        <v>2.1</v>
      </c>
      <c r="F10" s="65">
        <v>4.05</v>
      </c>
      <c r="G10" s="65">
        <v>0.16</v>
      </c>
      <c r="H10" s="65">
        <v>0.16</v>
      </c>
    </row>
    <row r="11" spans="1:9" x14ac:dyDescent="0.35">
      <c r="A11" s="121">
        <v>41374</v>
      </c>
      <c r="B11" s="65">
        <v>41.44</v>
      </c>
      <c r="C11" s="65">
        <v>43.51</v>
      </c>
      <c r="D11" s="65">
        <v>2.1</v>
      </c>
      <c r="E11" s="65">
        <v>2.1</v>
      </c>
      <c r="F11" s="65">
        <v>4.0599999999999996</v>
      </c>
      <c r="G11" s="65">
        <v>0.16</v>
      </c>
      <c r="H11" s="65">
        <v>0.16</v>
      </c>
    </row>
    <row r="12" spans="1:9" x14ac:dyDescent="0.35">
      <c r="A12" s="121">
        <v>41375</v>
      </c>
      <c r="B12" s="65">
        <v>41.44</v>
      </c>
      <c r="C12" s="65">
        <v>43.51</v>
      </c>
      <c r="D12" s="65">
        <v>2.1</v>
      </c>
      <c r="E12" s="65">
        <v>2.1</v>
      </c>
      <c r="F12" s="65">
        <v>4.0599999999999996</v>
      </c>
      <c r="G12" s="65">
        <v>0.16</v>
      </c>
      <c r="H12" s="65">
        <v>0.16</v>
      </c>
    </row>
    <row r="13" spans="1:9" x14ac:dyDescent="0.35">
      <c r="A13" s="121">
        <v>41376</v>
      </c>
      <c r="B13" s="65">
        <v>41.44</v>
      </c>
      <c r="C13" s="65">
        <v>43.51</v>
      </c>
      <c r="D13" s="65">
        <v>2.1</v>
      </c>
      <c r="E13" s="65">
        <v>2.1</v>
      </c>
      <c r="F13" s="65">
        <v>4.07</v>
      </c>
      <c r="G13" s="65">
        <v>0.16</v>
      </c>
      <c r="H13" s="65">
        <v>0.16</v>
      </c>
    </row>
    <row r="14" spans="1:9" x14ac:dyDescent="0.35">
      <c r="A14" s="121">
        <v>41379</v>
      </c>
      <c r="B14" s="65">
        <v>41.45</v>
      </c>
      <c r="C14" s="65">
        <v>43.52</v>
      </c>
      <c r="D14" s="65">
        <v>2.08</v>
      </c>
      <c r="E14" s="65">
        <v>2.08</v>
      </c>
      <c r="F14" s="65">
        <v>4.09</v>
      </c>
      <c r="G14" s="65">
        <v>0.16</v>
      </c>
      <c r="H14" s="65">
        <v>0.16</v>
      </c>
    </row>
    <row r="15" spans="1:9" x14ac:dyDescent="0.35">
      <c r="A15" s="121">
        <v>41380</v>
      </c>
      <c r="B15" s="65">
        <v>41.45</v>
      </c>
      <c r="C15" s="65">
        <v>43.52</v>
      </c>
      <c r="D15" s="65">
        <v>2.08</v>
      </c>
      <c r="E15" s="65">
        <v>2.08</v>
      </c>
      <c r="F15" s="65">
        <v>4.09</v>
      </c>
      <c r="G15" s="65">
        <v>0.16</v>
      </c>
      <c r="H15" s="65">
        <v>0.16</v>
      </c>
    </row>
    <row r="16" spans="1:9" x14ac:dyDescent="0.35">
      <c r="A16" s="121">
        <v>41381</v>
      </c>
      <c r="B16" s="65">
        <v>41.45</v>
      </c>
      <c r="C16" s="65">
        <v>43.52</v>
      </c>
      <c r="D16" s="65">
        <v>2.08</v>
      </c>
      <c r="E16" s="65">
        <v>2.08</v>
      </c>
      <c r="F16" s="65">
        <v>4.09</v>
      </c>
      <c r="G16" s="65">
        <v>0.16</v>
      </c>
      <c r="H16" s="65">
        <v>0.16</v>
      </c>
    </row>
    <row r="17" spans="1:11" x14ac:dyDescent="0.35">
      <c r="A17" s="121">
        <v>41382</v>
      </c>
      <c r="B17" s="65">
        <v>41.45</v>
      </c>
      <c r="C17" s="65">
        <v>43.52</v>
      </c>
      <c r="D17" s="65">
        <v>2.08</v>
      </c>
      <c r="E17" s="65">
        <v>2.08</v>
      </c>
      <c r="F17" s="65">
        <v>4.0999999999999996</v>
      </c>
      <c r="G17" s="65">
        <v>0.16</v>
      </c>
      <c r="H17" s="65">
        <v>0.16</v>
      </c>
    </row>
    <row r="18" spans="1:11" x14ac:dyDescent="0.35">
      <c r="A18" s="121">
        <v>41383</v>
      </c>
      <c r="B18" s="65">
        <v>41.45</v>
      </c>
      <c r="C18" s="65">
        <v>43.52</v>
      </c>
      <c r="D18" s="65">
        <v>2.08</v>
      </c>
      <c r="E18" s="65">
        <v>2.08</v>
      </c>
      <c r="F18" s="65">
        <v>4.0999999999999996</v>
      </c>
      <c r="G18" s="65">
        <v>0.16</v>
      </c>
      <c r="H18" s="65">
        <v>0.16</v>
      </c>
    </row>
    <row r="19" spans="1:11" x14ac:dyDescent="0.35">
      <c r="A19" s="121">
        <v>41386</v>
      </c>
      <c r="B19" s="65">
        <v>41.45</v>
      </c>
      <c r="C19" s="65">
        <v>43.52</v>
      </c>
      <c r="D19" s="65">
        <v>2.08</v>
      </c>
      <c r="E19" s="65">
        <v>2.08</v>
      </c>
      <c r="F19" s="65">
        <v>4.1100000000000003</v>
      </c>
      <c r="G19" s="65">
        <v>0.16</v>
      </c>
      <c r="H19" s="65">
        <v>0.16</v>
      </c>
    </row>
    <row r="20" spans="1:11" x14ac:dyDescent="0.35">
      <c r="A20" s="121">
        <v>41387</v>
      </c>
      <c r="B20" s="65">
        <v>41.45</v>
      </c>
      <c r="C20" s="65">
        <v>43.52</v>
      </c>
      <c r="D20" s="65">
        <v>2.08</v>
      </c>
      <c r="E20" s="65">
        <v>2.08</v>
      </c>
      <c r="F20" s="65">
        <v>4.12</v>
      </c>
      <c r="G20" s="65">
        <v>0.16</v>
      </c>
      <c r="H20" s="65">
        <v>0.16</v>
      </c>
    </row>
    <row r="21" spans="1:11" x14ac:dyDescent="0.35">
      <c r="A21" s="121">
        <v>41388</v>
      </c>
      <c r="B21" s="65">
        <v>41.45</v>
      </c>
      <c r="C21" s="65">
        <v>43.52</v>
      </c>
      <c r="D21" s="65">
        <v>2.0699999999999998</v>
      </c>
      <c r="E21" s="65">
        <v>2.0699999999999998</v>
      </c>
      <c r="F21" s="65">
        <v>4.12</v>
      </c>
      <c r="G21" s="65">
        <v>0.16</v>
      </c>
      <c r="H21" s="65">
        <v>0.16</v>
      </c>
    </row>
    <row r="22" spans="1:11" x14ac:dyDescent="0.35">
      <c r="A22" s="121">
        <v>41389</v>
      </c>
      <c r="B22" s="65">
        <v>41.45</v>
      </c>
      <c r="C22" s="65">
        <v>43.52</v>
      </c>
      <c r="D22" s="65">
        <v>2.0699999999999998</v>
      </c>
      <c r="E22" s="65">
        <v>2.0699999999999998</v>
      </c>
      <c r="F22" s="65">
        <v>4.13</v>
      </c>
      <c r="G22" s="65">
        <v>0.16</v>
      </c>
      <c r="H22" s="65">
        <v>0.16</v>
      </c>
      <c r="K22" s="17"/>
    </row>
    <row r="23" spans="1:11" x14ac:dyDescent="0.35">
      <c r="A23" s="121">
        <v>41390</v>
      </c>
      <c r="B23" s="65">
        <v>41.45</v>
      </c>
      <c r="C23" s="65">
        <v>43.52</v>
      </c>
      <c r="D23" s="65">
        <v>2.06</v>
      </c>
      <c r="E23" s="65">
        <v>2.06</v>
      </c>
      <c r="F23" s="65">
        <v>4.13</v>
      </c>
      <c r="G23" s="65">
        <v>0.16</v>
      </c>
      <c r="H23" s="65">
        <v>0.16</v>
      </c>
      <c r="K23" s="17"/>
    </row>
    <row r="24" spans="1:11" x14ac:dyDescent="0.35">
      <c r="A24" s="121">
        <v>41393</v>
      </c>
      <c r="B24" s="65">
        <v>41.46</v>
      </c>
      <c r="C24" s="65">
        <v>43.53</v>
      </c>
      <c r="D24" s="65">
        <v>2.06</v>
      </c>
      <c r="E24" s="65">
        <v>2.06</v>
      </c>
      <c r="F24" s="65">
        <v>4.0999999999999996</v>
      </c>
      <c r="G24" s="65">
        <v>0.16</v>
      </c>
      <c r="H24" s="65">
        <v>0.16</v>
      </c>
      <c r="K24" s="17"/>
    </row>
    <row r="25" spans="1:11" x14ac:dyDescent="0.35">
      <c r="A25" s="121">
        <v>41394</v>
      </c>
      <c r="B25" s="65">
        <v>41.46</v>
      </c>
      <c r="C25" s="65">
        <v>43.53</v>
      </c>
      <c r="D25" s="65">
        <v>2.06</v>
      </c>
      <c r="E25" s="65">
        <v>2.06</v>
      </c>
      <c r="F25" s="65">
        <v>4.0999999999999996</v>
      </c>
      <c r="G25" s="65">
        <v>0.17</v>
      </c>
      <c r="H25" s="65">
        <v>0.17</v>
      </c>
      <c r="K25" s="17"/>
    </row>
    <row r="26" spans="1:11" x14ac:dyDescent="0.35">
      <c r="A26" s="121">
        <v>41396</v>
      </c>
      <c r="B26" s="65">
        <v>41.47</v>
      </c>
      <c r="C26" s="65">
        <v>43.54</v>
      </c>
      <c r="D26" s="65">
        <v>2.06</v>
      </c>
      <c r="E26" s="65">
        <v>2.06</v>
      </c>
      <c r="F26" s="65">
        <v>4.12</v>
      </c>
      <c r="G26" s="65">
        <v>0.17</v>
      </c>
      <c r="H26" s="65">
        <v>0.17</v>
      </c>
      <c r="K26" s="17"/>
    </row>
    <row r="27" spans="1:11" x14ac:dyDescent="0.35">
      <c r="A27" s="121">
        <v>41397</v>
      </c>
      <c r="B27" s="65">
        <v>41.47</v>
      </c>
      <c r="C27" s="65">
        <v>43.54</v>
      </c>
      <c r="D27" s="65">
        <v>2.06</v>
      </c>
      <c r="E27" s="65">
        <v>2.06</v>
      </c>
      <c r="F27" s="65">
        <v>4.12</v>
      </c>
      <c r="G27" s="65">
        <v>0.17</v>
      </c>
      <c r="H27" s="65">
        <v>0.17</v>
      </c>
      <c r="K27" s="17"/>
    </row>
    <row r="28" spans="1:11" x14ac:dyDescent="0.35">
      <c r="A28" s="121">
        <v>41400</v>
      </c>
      <c r="B28" s="65">
        <v>41.48</v>
      </c>
      <c r="C28" s="65">
        <v>43.55</v>
      </c>
      <c r="D28" s="65">
        <v>2.06</v>
      </c>
      <c r="E28" s="65">
        <v>2.06</v>
      </c>
      <c r="F28" s="65">
        <v>4.12</v>
      </c>
      <c r="G28" s="65">
        <v>0.17</v>
      </c>
      <c r="H28" s="65">
        <v>0.17</v>
      </c>
      <c r="K28" s="17"/>
    </row>
    <row r="29" spans="1:11" x14ac:dyDescent="0.35">
      <c r="A29" s="121">
        <v>41401</v>
      </c>
      <c r="B29" s="65">
        <v>41.48</v>
      </c>
      <c r="C29" s="65">
        <v>43.55</v>
      </c>
      <c r="D29" s="65">
        <v>2.06</v>
      </c>
      <c r="E29" s="65">
        <v>2.06</v>
      </c>
      <c r="F29" s="65">
        <v>4.12</v>
      </c>
      <c r="G29" s="65">
        <v>0.17</v>
      </c>
      <c r="H29" s="65">
        <v>0.17</v>
      </c>
      <c r="K29" s="17"/>
    </row>
    <row r="30" spans="1:11" x14ac:dyDescent="0.35">
      <c r="A30" s="121">
        <v>41402</v>
      </c>
      <c r="B30" s="65">
        <v>41.48</v>
      </c>
      <c r="C30" s="65">
        <v>43.55</v>
      </c>
      <c r="D30" s="65">
        <v>2.06</v>
      </c>
      <c r="E30" s="65">
        <v>2.06</v>
      </c>
      <c r="F30" s="65">
        <v>4.13</v>
      </c>
      <c r="G30" s="65">
        <v>0.17</v>
      </c>
      <c r="H30" s="65">
        <v>0.17</v>
      </c>
      <c r="K30" s="17"/>
    </row>
    <row r="31" spans="1:11" x14ac:dyDescent="0.35">
      <c r="A31" s="121">
        <v>41404</v>
      </c>
      <c r="B31" s="65">
        <v>41.49</v>
      </c>
      <c r="C31" s="65">
        <v>43.56</v>
      </c>
      <c r="D31" s="65">
        <v>2.0699999999999998</v>
      </c>
      <c r="E31" s="65">
        <v>2.0699999999999998</v>
      </c>
      <c r="F31" s="65">
        <v>4.1399999999999997</v>
      </c>
      <c r="G31" s="65">
        <v>0.17</v>
      </c>
      <c r="H31" s="65">
        <v>0.17</v>
      </c>
      <c r="K31" s="17"/>
    </row>
    <row r="32" spans="1:11" x14ac:dyDescent="0.35">
      <c r="A32" s="121">
        <v>41407</v>
      </c>
      <c r="B32" s="65">
        <v>41.49</v>
      </c>
      <c r="C32" s="65">
        <v>43.56</v>
      </c>
      <c r="D32" s="65">
        <v>2.0699999999999998</v>
      </c>
      <c r="E32" s="65">
        <v>2.0699999999999998</v>
      </c>
      <c r="F32" s="65">
        <v>4.1399999999999997</v>
      </c>
      <c r="G32" s="65">
        <v>0.17</v>
      </c>
      <c r="H32" s="65">
        <v>0.17</v>
      </c>
      <c r="K32" s="17"/>
    </row>
    <row r="33" spans="1:11" x14ac:dyDescent="0.35">
      <c r="A33" s="121">
        <v>41408</v>
      </c>
      <c r="B33" s="65">
        <v>41.49</v>
      </c>
      <c r="C33" s="65">
        <v>43.56</v>
      </c>
      <c r="D33" s="65">
        <v>2.0699999999999998</v>
      </c>
      <c r="E33" s="65">
        <v>2.0699999999999998</v>
      </c>
      <c r="F33" s="65">
        <v>4.13</v>
      </c>
      <c r="G33" s="65">
        <v>0.17</v>
      </c>
      <c r="H33" s="65">
        <v>0.17</v>
      </c>
      <c r="K33" s="17"/>
    </row>
    <row r="34" spans="1:11" x14ac:dyDescent="0.35">
      <c r="A34" s="121">
        <v>41409</v>
      </c>
      <c r="B34" s="65">
        <v>41.49</v>
      </c>
      <c r="C34" s="65">
        <v>43.56</v>
      </c>
      <c r="D34" s="65">
        <v>2.0699999999999998</v>
      </c>
      <c r="E34" s="65">
        <v>2.0699999999999998</v>
      </c>
      <c r="F34" s="65">
        <v>4.13</v>
      </c>
      <c r="G34" s="65">
        <v>0.17</v>
      </c>
      <c r="H34" s="65">
        <v>0.17</v>
      </c>
      <c r="K34" s="17"/>
    </row>
    <row r="35" spans="1:11" x14ac:dyDescent="0.35">
      <c r="A35" s="121">
        <v>41410</v>
      </c>
      <c r="B35" s="65">
        <v>41.5</v>
      </c>
      <c r="C35" s="65">
        <v>43.58</v>
      </c>
      <c r="D35" s="65">
        <v>2.0699999999999998</v>
      </c>
      <c r="E35" s="65">
        <v>2.0699999999999998</v>
      </c>
      <c r="F35" s="65">
        <v>4.13</v>
      </c>
      <c r="G35" s="65">
        <v>0.17</v>
      </c>
      <c r="H35" s="65">
        <v>0.17</v>
      </c>
      <c r="K35" s="17"/>
    </row>
    <row r="36" spans="1:11" x14ac:dyDescent="0.35">
      <c r="A36" s="121">
        <v>41411</v>
      </c>
      <c r="B36" s="65">
        <v>41.5</v>
      </c>
      <c r="C36" s="65">
        <v>43.58</v>
      </c>
      <c r="D36" s="65">
        <v>2.0699999999999998</v>
      </c>
      <c r="E36" s="65">
        <v>2.0699999999999998</v>
      </c>
      <c r="F36" s="65">
        <v>4.1399999999999997</v>
      </c>
      <c r="G36" s="65">
        <v>0.17</v>
      </c>
      <c r="H36" s="65">
        <v>0.17</v>
      </c>
      <c r="K36" s="17"/>
    </row>
    <row r="37" spans="1:11" x14ac:dyDescent="0.35">
      <c r="A37" s="121">
        <v>41415</v>
      </c>
      <c r="B37" s="65">
        <v>41.5</v>
      </c>
      <c r="C37" s="65">
        <v>43.58</v>
      </c>
      <c r="D37" s="65">
        <v>2.0699999999999998</v>
      </c>
      <c r="E37" s="65">
        <v>2.0699999999999998</v>
      </c>
      <c r="F37" s="65">
        <v>4.13</v>
      </c>
      <c r="G37" s="65">
        <v>0.17</v>
      </c>
      <c r="H37" s="65">
        <v>0.17</v>
      </c>
      <c r="K37" s="17"/>
    </row>
    <row r="38" spans="1:11" x14ac:dyDescent="0.35">
      <c r="A38" s="121">
        <v>41416</v>
      </c>
      <c r="B38" s="65">
        <v>41.5</v>
      </c>
      <c r="C38" s="65">
        <v>43.58</v>
      </c>
      <c r="D38" s="65">
        <v>2.0699999999999998</v>
      </c>
      <c r="E38" s="65">
        <v>2.0699999999999998</v>
      </c>
      <c r="F38" s="65">
        <v>4.1399999999999997</v>
      </c>
      <c r="G38" s="65">
        <v>0.17</v>
      </c>
      <c r="H38" s="65">
        <v>0.17</v>
      </c>
    </row>
    <row r="39" spans="1:11" x14ac:dyDescent="0.35">
      <c r="A39" s="121">
        <v>41417</v>
      </c>
      <c r="B39" s="65">
        <v>41.5</v>
      </c>
      <c r="C39" s="65">
        <v>43.58</v>
      </c>
      <c r="D39" s="65">
        <v>2.06</v>
      </c>
      <c r="E39" s="65">
        <v>2.06</v>
      </c>
      <c r="F39" s="65">
        <v>4.1399999999999997</v>
      </c>
      <c r="G39" s="65">
        <v>0.17</v>
      </c>
      <c r="H39" s="65">
        <v>0.17</v>
      </c>
    </row>
    <row r="40" spans="1:11" x14ac:dyDescent="0.35">
      <c r="A40" s="121">
        <v>41418</v>
      </c>
      <c r="B40" s="65">
        <v>41.51</v>
      </c>
      <c r="C40" s="65">
        <v>43.59</v>
      </c>
      <c r="D40" s="65">
        <v>2.06</v>
      </c>
      <c r="E40" s="65">
        <v>2.06</v>
      </c>
      <c r="F40" s="65">
        <v>4.1399999999999997</v>
      </c>
      <c r="G40" s="65">
        <v>0.17</v>
      </c>
      <c r="H40" s="65">
        <v>0.17</v>
      </c>
    </row>
    <row r="41" spans="1:11" x14ac:dyDescent="0.35">
      <c r="A41" s="121">
        <v>41421</v>
      </c>
      <c r="B41" s="65">
        <v>41.51</v>
      </c>
      <c r="C41" s="65">
        <v>43.59</v>
      </c>
      <c r="D41" s="65">
        <v>2.0499999999999998</v>
      </c>
      <c r="E41" s="65">
        <v>2.0499999999999998</v>
      </c>
      <c r="F41" s="65">
        <v>4.16</v>
      </c>
      <c r="G41" s="65">
        <v>0.18</v>
      </c>
      <c r="H41" s="65">
        <v>0.18</v>
      </c>
    </row>
    <row r="42" spans="1:11" x14ac:dyDescent="0.35">
      <c r="A42" s="121">
        <v>41422</v>
      </c>
      <c r="B42" s="65">
        <v>41.52</v>
      </c>
      <c r="C42" s="65">
        <v>43.6</v>
      </c>
      <c r="D42" s="65">
        <v>2.0499999999999998</v>
      </c>
      <c r="E42" s="65">
        <v>2.0499999999999998</v>
      </c>
      <c r="F42" s="65">
        <v>4.16</v>
      </c>
      <c r="G42" s="65">
        <v>0.18</v>
      </c>
      <c r="H42" s="65">
        <v>0.18</v>
      </c>
    </row>
    <row r="43" spans="1:11" x14ac:dyDescent="0.35">
      <c r="A43" s="121">
        <v>41423</v>
      </c>
      <c r="B43" s="65">
        <v>41.52</v>
      </c>
      <c r="C43" s="65">
        <v>43.6</v>
      </c>
      <c r="D43" s="65">
        <v>2.0499999999999998</v>
      </c>
      <c r="E43" s="65">
        <v>2.0499999999999998</v>
      </c>
      <c r="F43" s="65">
        <v>4.16</v>
      </c>
      <c r="G43" s="65">
        <v>0.18</v>
      </c>
      <c r="H43" s="65">
        <v>0.18</v>
      </c>
    </row>
    <row r="44" spans="1:11" x14ac:dyDescent="0.35">
      <c r="A44" s="121">
        <v>41425</v>
      </c>
      <c r="B44" s="65">
        <v>41.52</v>
      </c>
      <c r="C44" s="65">
        <v>43.6</v>
      </c>
      <c r="D44" s="65">
        <v>2.0499999999999998</v>
      </c>
      <c r="E44" s="65">
        <v>2.0499999999999998</v>
      </c>
      <c r="F44" s="65">
        <v>4.17</v>
      </c>
      <c r="G44" s="65">
        <v>0.18</v>
      </c>
      <c r="H44" s="65">
        <v>0.18</v>
      </c>
    </row>
    <row r="45" spans="1:11" x14ac:dyDescent="0.35">
      <c r="A45" s="121">
        <v>41428</v>
      </c>
      <c r="B45" s="65">
        <v>41.53</v>
      </c>
      <c r="C45" s="65">
        <v>43.61</v>
      </c>
      <c r="D45" s="65">
        <v>2.06</v>
      </c>
      <c r="E45" s="65">
        <v>2.06</v>
      </c>
      <c r="F45" s="65">
        <v>4.18</v>
      </c>
      <c r="G45" s="65">
        <v>0.18</v>
      </c>
      <c r="H45" s="65">
        <v>0.18</v>
      </c>
    </row>
    <row r="46" spans="1:11" x14ac:dyDescent="0.35">
      <c r="A46" s="121">
        <v>41429</v>
      </c>
      <c r="B46" s="65">
        <v>41.54</v>
      </c>
      <c r="C46" s="65">
        <v>43.62</v>
      </c>
      <c r="D46" s="65">
        <v>2.06</v>
      </c>
      <c r="E46" s="65">
        <v>2.06</v>
      </c>
      <c r="F46" s="65">
        <v>4.1900000000000004</v>
      </c>
      <c r="G46" s="65">
        <v>0.18</v>
      </c>
      <c r="H46" s="65">
        <v>0.18</v>
      </c>
    </row>
    <row r="47" spans="1:11" x14ac:dyDescent="0.35">
      <c r="A47" s="121">
        <v>41430</v>
      </c>
      <c r="B47" s="65">
        <v>41.54</v>
      </c>
      <c r="C47" s="65">
        <v>43.62</v>
      </c>
      <c r="D47" s="65">
        <v>2.06</v>
      </c>
      <c r="E47" s="65">
        <v>2.06</v>
      </c>
      <c r="F47" s="65">
        <v>4.1900000000000004</v>
      </c>
      <c r="G47" s="65">
        <v>0.18</v>
      </c>
      <c r="H47" s="65">
        <v>0.18</v>
      </c>
    </row>
    <row r="48" spans="1:11" x14ac:dyDescent="0.35">
      <c r="A48" s="121">
        <v>41431</v>
      </c>
      <c r="B48" s="65">
        <v>41.54</v>
      </c>
      <c r="C48" s="65">
        <v>43.62</v>
      </c>
      <c r="D48" s="65">
        <v>2.06</v>
      </c>
      <c r="E48" s="65">
        <v>2.06</v>
      </c>
      <c r="F48" s="65">
        <v>4.2</v>
      </c>
      <c r="G48" s="65">
        <v>0.18</v>
      </c>
      <c r="H48" s="65">
        <v>0.18</v>
      </c>
    </row>
    <row r="49" spans="1:11" x14ac:dyDescent="0.35">
      <c r="A49" s="121">
        <v>41432</v>
      </c>
      <c r="B49" s="65">
        <v>41.55</v>
      </c>
      <c r="C49" s="65">
        <v>43.63</v>
      </c>
      <c r="D49" s="65">
        <v>2.06</v>
      </c>
      <c r="E49" s="65">
        <v>2.06</v>
      </c>
      <c r="F49" s="65">
        <v>4.2</v>
      </c>
      <c r="G49" s="65">
        <v>0.18</v>
      </c>
      <c r="H49" s="65">
        <v>0.18</v>
      </c>
    </row>
    <row r="50" spans="1:11" x14ac:dyDescent="0.35">
      <c r="A50" s="121">
        <v>41435</v>
      </c>
      <c r="B50" s="65">
        <v>41.55</v>
      </c>
      <c r="C50" s="65">
        <v>43.63</v>
      </c>
      <c r="D50" s="65">
        <v>2.0499999999999998</v>
      </c>
      <c r="E50" s="65">
        <v>2.0499999999999998</v>
      </c>
      <c r="F50" s="65">
        <v>4.22</v>
      </c>
      <c r="G50" s="65">
        <v>0.18</v>
      </c>
      <c r="H50" s="65">
        <v>0.18</v>
      </c>
    </row>
    <row r="51" spans="1:11" x14ac:dyDescent="0.35">
      <c r="A51" s="121">
        <v>41436</v>
      </c>
      <c r="B51" s="65">
        <v>41.55</v>
      </c>
      <c r="C51" s="65">
        <v>43.63</v>
      </c>
      <c r="D51" s="65">
        <v>2.0499999999999998</v>
      </c>
      <c r="E51" s="65">
        <v>2.0499999999999998</v>
      </c>
      <c r="F51" s="65">
        <v>4.22</v>
      </c>
      <c r="G51" s="65">
        <v>0.18</v>
      </c>
      <c r="H51" s="65">
        <v>0.18</v>
      </c>
    </row>
    <row r="52" spans="1:11" x14ac:dyDescent="0.35">
      <c r="A52" s="121">
        <v>41437</v>
      </c>
      <c r="B52" s="65">
        <v>41.56</v>
      </c>
      <c r="C52" s="65">
        <v>43.64</v>
      </c>
      <c r="D52" s="65">
        <v>2.0499999999999998</v>
      </c>
      <c r="E52" s="65">
        <v>2.0499999999999998</v>
      </c>
      <c r="F52" s="65">
        <v>4.22</v>
      </c>
      <c r="G52" s="65">
        <v>0.18</v>
      </c>
      <c r="H52" s="65">
        <v>0.18</v>
      </c>
    </row>
    <row r="53" spans="1:11" s="33" customFormat="1" x14ac:dyDescent="0.35">
      <c r="A53" s="121">
        <v>41438</v>
      </c>
      <c r="B53" s="65">
        <v>41.56</v>
      </c>
      <c r="C53" s="65">
        <v>43.64</v>
      </c>
      <c r="D53" s="65">
        <v>2.0499999999999998</v>
      </c>
      <c r="E53" s="65">
        <v>2.0499999999999998</v>
      </c>
      <c r="F53" s="65">
        <v>4.2300000000000004</v>
      </c>
      <c r="G53" s="65">
        <v>0.18</v>
      </c>
      <c r="H53" s="65">
        <v>0.18</v>
      </c>
      <c r="J53" s="6"/>
      <c r="K53" s="6"/>
    </row>
    <row r="54" spans="1:11" s="33" customFormat="1" x14ac:dyDescent="0.35">
      <c r="A54" s="121">
        <v>41439</v>
      </c>
      <c r="B54" s="65">
        <v>41.57</v>
      </c>
      <c r="C54" s="65">
        <v>43.65</v>
      </c>
      <c r="D54" s="65">
        <v>2.0499999999999998</v>
      </c>
      <c r="E54" s="65">
        <v>2.0499999999999998</v>
      </c>
      <c r="F54" s="65">
        <v>4.24</v>
      </c>
      <c r="G54" s="65">
        <v>0.18</v>
      </c>
      <c r="H54" s="65">
        <v>0.18</v>
      </c>
      <c r="J54" s="6"/>
      <c r="K54" s="6"/>
    </row>
    <row r="55" spans="1:11" s="33" customFormat="1" x14ac:dyDescent="0.35">
      <c r="A55" s="121">
        <v>41442</v>
      </c>
      <c r="B55" s="65">
        <v>40.33</v>
      </c>
      <c r="C55" s="65">
        <v>42.35</v>
      </c>
      <c r="D55" s="65">
        <v>2.0099999999999998</v>
      </c>
      <c r="E55" s="65">
        <v>2.0099999999999998</v>
      </c>
      <c r="F55" s="65">
        <v>1.54</v>
      </c>
      <c r="G55" s="65">
        <v>0.03</v>
      </c>
      <c r="H55" s="65">
        <v>0.03</v>
      </c>
      <c r="I55" s="33">
        <v>1.25</v>
      </c>
      <c r="J55" s="6"/>
      <c r="K55" s="6"/>
    </row>
    <row r="56" spans="1:11" s="33" customFormat="1" x14ac:dyDescent="0.35">
      <c r="A56" s="121">
        <v>41443</v>
      </c>
      <c r="B56" s="65">
        <v>40.33</v>
      </c>
      <c r="C56" s="65">
        <v>42.35</v>
      </c>
      <c r="D56" s="65">
        <v>2.0099999999999998</v>
      </c>
      <c r="E56" s="65">
        <v>2.0099999999999998</v>
      </c>
      <c r="F56" s="65">
        <v>1.55</v>
      </c>
      <c r="G56" s="65">
        <v>0.03</v>
      </c>
      <c r="H56" s="65">
        <v>0.03</v>
      </c>
      <c r="J56" s="6"/>
      <c r="K56" s="6"/>
    </row>
    <row r="57" spans="1:11" s="33" customFormat="1" x14ac:dyDescent="0.35">
      <c r="A57" s="121">
        <v>41444</v>
      </c>
      <c r="B57" s="65">
        <v>40.340000000000003</v>
      </c>
      <c r="C57" s="65">
        <v>42.36</v>
      </c>
      <c r="D57" s="65">
        <v>2.0099999999999998</v>
      </c>
      <c r="E57" s="65">
        <v>2.0099999999999998</v>
      </c>
      <c r="F57" s="65">
        <v>1.54</v>
      </c>
      <c r="G57" s="65">
        <v>0.03</v>
      </c>
      <c r="H57" s="65">
        <v>0.03</v>
      </c>
      <c r="J57" s="6"/>
      <c r="K57" s="6"/>
    </row>
    <row r="58" spans="1:11" s="33" customFormat="1" x14ac:dyDescent="0.35">
      <c r="A58" s="121">
        <v>41445</v>
      </c>
      <c r="B58" s="65">
        <v>40.340000000000003</v>
      </c>
      <c r="C58" s="65">
        <v>42.36</v>
      </c>
      <c r="D58" s="65">
        <v>2.0099999999999998</v>
      </c>
      <c r="E58" s="65">
        <v>2.0099999999999998</v>
      </c>
      <c r="F58" s="65">
        <v>1.55</v>
      </c>
      <c r="G58" s="65">
        <v>0.03</v>
      </c>
      <c r="H58" s="65">
        <v>0.03</v>
      </c>
      <c r="J58" s="6"/>
      <c r="K58" s="6"/>
    </row>
    <row r="59" spans="1:11" s="33" customFormat="1" x14ac:dyDescent="0.35">
      <c r="A59" s="121">
        <v>41446</v>
      </c>
      <c r="B59" s="65">
        <v>40.35</v>
      </c>
      <c r="C59" s="65">
        <v>42.37</v>
      </c>
      <c r="D59" s="65">
        <v>2.04</v>
      </c>
      <c r="E59" s="65">
        <v>2.04</v>
      </c>
      <c r="F59" s="65">
        <v>1.55</v>
      </c>
      <c r="G59" s="65">
        <v>0.03</v>
      </c>
      <c r="H59" s="65">
        <v>0.03</v>
      </c>
      <c r="J59" s="6"/>
      <c r="K59" s="6"/>
    </row>
    <row r="60" spans="1:11" s="33" customFormat="1" x14ac:dyDescent="0.35">
      <c r="A60" s="121">
        <v>41449</v>
      </c>
      <c r="B60" s="65">
        <v>40.36</v>
      </c>
      <c r="C60" s="65">
        <v>42.38</v>
      </c>
      <c r="D60" s="65">
        <v>2.04</v>
      </c>
      <c r="E60" s="65">
        <v>2.04</v>
      </c>
      <c r="F60" s="65">
        <v>1.56</v>
      </c>
      <c r="G60" s="65">
        <v>0.03</v>
      </c>
      <c r="H60" s="65">
        <v>0.03</v>
      </c>
      <c r="J60" s="6"/>
      <c r="K60" s="6"/>
    </row>
    <row r="61" spans="1:11" s="33" customFormat="1" x14ac:dyDescent="0.35">
      <c r="A61" s="121">
        <v>41450</v>
      </c>
      <c r="B61" s="65">
        <v>40.36</v>
      </c>
      <c r="C61" s="65">
        <v>42.38</v>
      </c>
      <c r="D61" s="65">
        <v>2.04</v>
      </c>
      <c r="E61" s="65">
        <v>2.04</v>
      </c>
      <c r="F61" s="65">
        <v>1.57</v>
      </c>
      <c r="G61" s="65">
        <v>0.03</v>
      </c>
      <c r="H61" s="65">
        <v>0.03</v>
      </c>
      <c r="J61" s="6"/>
      <c r="K61" s="6"/>
    </row>
    <row r="62" spans="1:11" s="33" customFormat="1" x14ac:dyDescent="0.35">
      <c r="A62" s="121">
        <v>41451</v>
      </c>
      <c r="B62" s="65">
        <v>40.369999999999997</v>
      </c>
      <c r="C62" s="65">
        <v>42.39</v>
      </c>
      <c r="D62" s="65">
        <v>2.04</v>
      </c>
      <c r="E62" s="65">
        <v>2.04</v>
      </c>
      <c r="F62" s="65">
        <v>1.56</v>
      </c>
      <c r="G62" s="65">
        <v>0.03</v>
      </c>
      <c r="H62" s="65">
        <v>0.03</v>
      </c>
      <c r="J62" s="6"/>
      <c r="K62" s="6"/>
    </row>
    <row r="63" spans="1:11" s="33" customFormat="1" x14ac:dyDescent="0.35">
      <c r="A63" s="121">
        <v>41452</v>
      </c>
      <c r="B63" s="65">
        <v>40.369999999999997</v>
      </c>
      <c r="C63" s="65">
        <v>42.39</v>
      </c>
      <c r="D63" s="65">
        <v>2.04</v>
      </c>
      <c r="E63" s="65">
        <v>2.04</v>
      </c>
      <c r="F63" s="65">
        <v>1.57</v>
      </c>
      <c r="G63" s="65">
        <v>0.03</v>
      </c>
      <c r="H63" s="65">
        <v>0.03</v>
      </c>
      <c r="J63" s="6"/>
      <c r="K63" s="6"/>
    </row>
    <row r="64" spans="1:11" s="33" customFormat="1" x14ac:dyDescent="0.35">
      <c r="A64" s="121">
        <v>41453</v>
      </c>
      <c r="B64" s="65">
        <v>40.380000000000003</v>
      </c>
      <c r="C64" s="65">
        <v>42.4</v>
      </c>
      <c r="D64" s="65">
        <v>2.04</v>
      </c>
      <c r="E64" s="65">
        <v>2.04</v>
      </c>
      <c r="F64" s="65">
        <v>1.58</v>
      </c>
      <c r="G64" s="65">
        <v>0.03</v>
      </c>
      <c r="H64" s="65">
        <v>0.03</v>
      </c>
      <c r="J64" s="6"/>
      <c r="K64" s="6"/>
    </row>
    <row r="65" spans="1:11" s="33" customFormat="1" x14ac:dyDescent="0.35">
      <c r="A65" s="121">
        <v>41456</v>
      </c>
      <c r="B65" s="65">
        <v>40.39</v>
      </c>
      <c r="C65" s="65">
        <v>42.41</v>
      </c>
      <c r="D65" s="65">
        <v>2.04</v>
      </c>
      <c r="E65" s="65">
        <v>2.04</v>
      </c>
      <c r="F65" s="65">
        <v>1.58</v>
      </c>
      <c r="G65" s="65">
        <v>0.03</v>
      </c>
      <c r="H65" s="65">
        <v>0.03</v>
      </c>
      <c r="J65" s="6"/>
      <c r="K65" s="6"/>
    </row>
    <row r="66" spans="1:11" s="33" customFormat="1" x14ac:dyDescent="0.35">
      <c r="A66" s="121">
        <v>41457</v>
      </c>
      <c r="B66" s="65">
        <v>40.39</v>
      </c>
      <c r="C66" s="65">
        <v>42.41</v>
      </c>
      <c r="D66" s="65">
        <v>2.04</v>
      </c>
      <c r="E66" s="65">
        <v>2.04</v>
      </c>
      <c r="F66" s="65">
        <v>1.59</v>
      </c>
      <c r="G66" s="65">
        <v>0.03</v>
      </c>
      <c r="H66" s="65">
        <v>0.03</v>
      </c>
      <c r="J66" s="6"/>
      <c r="K66" s="6"/>
    </row>
    <row r="67" spans="1:11" s="33" customFormat="1" x14ac:dyDescent="0.35">
      <c r="A67" s="121">
        <v>41458</v>
      </c>
      <c r="B67" s="65">
        <v>40.39</v>
      </c>
      <c r="C67" s="65">
        <v>42.41</v>
      </c>
      <c r="D67" s="65">
        <v>2.04</v>
      </c>
      <c r="E67" s="65">
        <v>2.04</v>
      </c>
      <c r="F67" s="65">
        <v>1.6</v>
      </c>
      <c r="G67" s="65">
        <v>0.03</v>
      </c>
      <c r="H67" s="65">
        <v>0.03</v>
      </c>
      <c r="J67" s="6"/>
      <c r="K67" s="6"/>
    </row>
    <row r="68" spans="1:11" s="33" customFormat="1" x14ac:dyDescent="0.35">
      <c r="A68" s="121">
        <v>41459</v>
      </c>
      <c r="B68" s="65">
        <v>40.4</v>
      </c>
      <c r="C68" s="65">
        <v>42.42</v>
      </c>
      <c r="D68" s="65">
        <v>2.04</v>
      </c>
      <c r="E68" s="65">
        <v>2.04</v>
      </c>
      <c r="F68" s="65">
        <v>1.6</v>
      </c>
      <c r="G68" s="65">
        <v>0.03</v>
      </c>
      <c r="H68" s="65">
        <v>0.03</v>
      </c>
      <c r="J68" s="6"/>
      <c r="K68" s="6"/>
    </row>
    <row r="69" spans="1:11" s="33" customFormat="1" x14ac:dyDescent="0.35">
      <c r="A69" s="121">
        <v>41460</v>
      </c>
      <c r="B69" s="65">
        <v>40.4</v>
      </c>
      <c r="C69" s="65">
        <v>42.42</v>
      </c>
      <c r="D69" s="65">
        <v>2.04</v>
      </c>
      <c r="E69" s="65">
        <v>2.04</v>
      </c>
      <c r="F69" s="65">
        <v>1.6</v>
      </c>
      <c r="G69" s="65">
        <v>0.03</v>
      </c>
      <c r="H69" s="65">
        <v>0.03</v>
      </c>
      <c r="J69" s="6"/>
      <c r="K69" s="6"/>
    </row>
    <row r="70" spans="1:11" s="33" customFormat="1" x14ac:dyDescent="0.35">
      <c r="A70" s="121">
        <v>41463</v>
      </c>
      <c r="B70" s="65">
        <v>40.4</v>
      </c>
      <c r="C70" s="65">
        <v>42.42</v>
      </c>
      <c r="D70" s="65">
        <v>2.0499999999999998</v>
      </c>
      <c r="E70" s="65">
        <v>2.0499999999999998</v>
      </c>
      <c r="F70" s="65">
        <v>1.58</v>
      </c>
      <c r="G70" s="65">
        <v>0.04</v>
      </c>
      <c r="H70" s="65">
        <v>0.04</v>
      </c>
      <c r="J70" s="6"/>
      <c r="K70" s="6"/>
    </row>
    <row r="71" spans="1:11" s="33" customFormat="1" x14ac:dyDescent="0.35">
      <c r="A71" s="121">
        <v>41464</v>
      </c>
      <c r="B71" s="65">
        <v>40.4</v>
      </c>
      <c r="C71" s="65">
        <v>42.42</v>
      </c>
      <c r="D71" s="65">
        <v>2.0499999999999998</v>
      </c>
      <c r="E71" s="65">
        <v>2.0499999999999998</v>
      </c>
      <c r="F71" s="65">
        <v>1.59</v>
      </c>
      <c r="G71" s="65">
        <v>0.04</v>
      </c>
      <c r="H71" s="65">
        <v>0.04</v>
      </c>
      <c r="J71" s="6"/>
      <c r="K71" s="6"/>
    </row>
    <row r="72" spans="1:11" s="33" customFormat="1" x14ac:dyDescent="0.35">
      <c r="A72" s="121">
        <v>41465</v>
      </c>
      <c r="B72" s="65">
        <v>40.4</v>
      </c>
      <c r="C72" s="65">
        <v>42.42</v>
      </c>
      <c r="D72" s="65">
        <v>2.0499999999999998</v>
      </c>
      <c r="E72" s="65">
        <v>2.0499999999999998</v>
      </c>
      <c r="F72" s="65">
        <v>1.59</v>
      </c>
      <c r="G72" s="65">
        <v>0.04</v>
      </c>
      <c r="H72" s="65">
        <v>0.04</v>
      </c>
      <c r="J72" s="6"/>
      <c r="K72" s="6"/>
    </row>
    <row r="73" spans="1:11" s="33" customFormat="1" x14ac:dyDescent="0.35">
      <c r="A73" s="121">
        <v>41466</v>
      </c>
      <c r="B73" s="65">
        <v>40.409999999999997</v>
      </c>
      <c r="C73" s="65">
        <v>42.43</v>
      </c>
      <c r="D73" s="65">
        <v>2.0499999999999998</v>
      </c>
      <c r="E73" s="65">
        <v>2.0499999999999998</v>
      </c>
      <c r="F73" s="65">
        <v>1.59</v>
      </c>
      <c r="G73" s="65">
        <v>0.04</v>
      </c>
      <c r="H73" s="65">
        <v>0.04</v>
      </c>
      <c r="J73" s="6"/>
      <c r="K73" s="6"/>
    </row>
    <row r="74" spans="1:11" s="33" customFormat="1" x14ac:dyDescent="0.35">
      <c r="A74" s="121">
        <v>41467</v>
      </c>
      <c r="B74" s="65">
        <v>40.409999999999997</v>
      </c>
      <c r="C74" s="65">
        <v>42.43</v>
      </c>
      <c r="D74" s="65">
        <v>2.04</v>
      </c>
      <c r="E74" s="65">
        <v>2.04</v>
      </c>
      <c r="F74" s="65">
        <v>1.61</v>
      </c>
      <c r="G74" s="65">
        <v>0.04</v>
      </c>
      <c r="H74" s="65">
        <v>0.04</v>
      </c>
      <c r="J74" s="6"/>
      <c r="K74" s="6"/>
    </row>
    <row r="75" spans="1:11" s="33" customFormat="1" x14ac:dyDescent="0.35">
      <c r="A75" s="121">
        <v>41470</v>
      </c>
      <c r="B75" s="65">
        <v>40.409999999999997</v>
      </c>
      <c r="C75" s="65">
        <v>42.43</v>
      </c>
      <c r="D75" s="65">
        <v>2.04</v>
      </c>
      <c r="E75" s="65">
        <v>2.04</v>
      </c>
      <c r="F75" s="65">
        <v>1.61</v>
      </c>
      <c r="G75" s="65">
        <v>0.04</v>
      </c>
      <c r="H75" s="65">
        <v>0.04</v>
      </c>
      <c r="J75" s="6"/>
      <c r="K75" s="6"/>
    </row>
    <row r="76" spans="1:11" s="33" customFormat="1" x14ac:dyDescent="0.35">
      <c r="A76" s="121">
        <v>41471</v>
      </c>
      <c r="B76" s="65">
        <v>40.409999999999997</v>
      </c>
      <c r="C76" s="65">
        <v>42.43</v>
      </c>
      <c r="D76" s="65">
        <v>2.04</v>
      </c>
      <c r="E76" s="65">
        <v>2.04</v>
      </c>
      <c r="F76" s="65">
        <v>1.61</v>
      </c>
      <c r="G76" s="65">
        <v>0.04</v>
      </c>
      <c r="H76" s="65">
        <v>0.04</v>
      </c>
      <c r="J76" s="6"/>
      <c r="K76" s="6"/>
    </row>
    <row r="77" spans="1:11" s="33" customFormat="1" x14ac:dyDescent="0.35">
      <c r="A77" s="121">
        <v>41472</v>
      </c>
      <c r="B77" s="65">
        <v>40.409999999999997</v>
      </c>
      <c r="C77" s="65">
        <v>42.43</v>
      </c>
      <c r="D77" s="65">
        <v>2.04</v>
      </c>
      <c r="E77" s="65">
        <v>2.04</v>
      </c>
      <c r="F77" s="65">
        <v>1.61</v>
      </c>
      <c r="G77" s="65">
        <v>0.04</v>
      </c>
      <c r="H77" s="65">
        <v>0.04</v>
      </c>
      <c r="J77" s="6"/>
      <c r="K77" s="6"/>
    </row>
    <row r="78" spans="1:11" s="33" customFormat="1" x14ac:dyDescent="0.35">
      <c r="A78" s="121">
        <v>41473</v>
      </c>
      <c r="B78" s="65">
        <v>40.409999999999997</v>
      </c>
      <c r="C78" s="65">
        <v>42.43</v>
      </c>
      <c r="D78" s="65">
        <v>2.04</v>
      </c>
      <c r="E78" s="65">
        <v>2.04</v>
      </c>
      <c r="F78" s="65">
        <v>1.61</v>
      </c>
      <c r="G78" s="65">
        <v>0.04</v>
      </c>
      <c r="H78" s="65">
        <v>0.04</v>
      </c>
      <c r="J78" s="6"/>
      <c r="K78" s="6"/>
    </row>
    <row r="79" spans="1:11" s="33" customFormat="1" x14ac:dyDescent="0.35">
      <c r="A79" s="121">
        <v>41474</v>
      </c>
      <c r="B79" s="65">
        <v>40.409999999999997</v>
      </c>
      <c r="C79" s="65">
        <v>42.43</v>
      </c>
      <c r="D79" s="65">
        <v>2.04</v>
      </c>
      <c r="E79" s="65">
        <v>2.04</v>
      </c>
      <c r="F79" s="65">
        <v>1.62</v>
      </c>
      <c r="G79" s="65">
        <v>0.04</v>
      </c>
      <c r="H79" s="65">
        <v>0.04</v>
      </c>
      <c r="J79" s="6"/>
      <c r="K79" s="6"/>
    </row>
    <row r="80" spans="1:11" s="33" customFormat="1" x14ac:dyDescent="0.35">
      <c r="A80" s="121">
        <v>41477</v>
      </c>
      <c r="B80" s="65">
        <v>40.409999999999997</v>
      </c>
      <c r="C80" s="65">
        <v>42.43</v>
      </c>
      <c r="D80" s="65">
        <v>2.0299999999999998</v>
      </c>
      <c r="E80" s="65">
        <v>2.0299999999999998</v>
      </c>
      <c r="F80" s="65">
        <v>1.58</v>
      </c>
      <c r="G80" s="65">
        <v>0.04</v>
      </c>
      <c r="H80" s="65">
        <v>0.04</v>
      </c>
      <c r="J80" s="6"/>
      <c r="K80" s="6"/>
    </row>
    <row r="81" spans="1:11" s="33" customFormat="1" x14ac:dyDescent="0.35">
      <c r="A81" s="121">
        <v>41478</v>
      </c>
      <c r="B81" s="65">
        <v>40.42</v>
      </c>
      <c r="C81" s="65">
        <v>42.44</v>
      </c>
      <c r="D81" s="65">
        <v>2.0299999999999998</v>
      </c>
      <c r="E81" s="65">
        <v>2.0299999999999998</v>
      </c>
      <c r="F81" s="65">
        <v>1.59</v>
      </c>
      <c r="G81" s="65">
        <v>0.04</v>
      </c>
      <c r="H81" s="65">
        <v>0.04</v>
      </c>
      <c r="J81" s="6"/>
      <c r="K81" s="6"/>
    </row>
    <row r="82" spans="1:11" s="33" customFormat="1" x14ac:dyDescent="0.35">
      <c r="A82" s="121">
        <v>41479</v>
      </c>
      <c r="B82" s="65">
        <v>40.42</v>
      </c>
      <c r="C82" s="65">
        <v>42.44</v>
      </c>
      <c r="D82" s="65">
        <v>2.0299999999999998</v>
      </c>
      <c r="E82" s="65">
        <v>2.0299999999999998</v>
      </c>
      <c r="F82" s="65">
        <v>1.59</v>
      </c>
      <c r="G82" s="65">
        <v>0.04</v>
      </c>
      <c r="H82" s="65">
        <v>0.04</v>
      </c>
      <c r="J82" s="6"/>
      <c r="K82" s="6"/>
    </row>
    <row r="83" spans="1:11" s="33" customFormat="1" x14ac:dyDescent="0.35">
      <c r="A83" s="121">
        <v>41480</v>
      </c>
      <c r="B83" s="65">
        <v>40.42</v>
      </c>
      <c r="C83" s="65">
        <v>42.44</v>
      </c>
      <c r="D83" s="65">
        <v>2.0299999999999998</v>
      </c>
      <c r="E83" s="65">
        <v>2.0299999999999998</v>
      </c>
      <c r="F83" s="65">
        <v>1.59</v>
      </c>
      <c r="G83" s="65">
        <v>0.04</v>
      </c>
      <c r="H83" s="65">
        <v>0.04</v>
      </c>
      <c r="J83" s="6"/>
      <c r="K83" s="6"/>
    </row>
    <row r="84" spans="1:11" s="33" customFormat="1" x14ac:dyDescent="0.35">
      <c r="A84" s="121">
        <v>41481</v>
      </c>
      <c r="B84" s="65">
        <v>40.42</v>
      </c>
      <c r="C84" s="65">
        <v>42.44</v>
      </c>
      <c r="D84" s="65">
        <v>2.02</v>
      </c>
      <c r="E84" s="65">
        <v>2.02</v>
      </c>
      <c r="F84" s="65">
        <v>1.6</v>
      </c>
      <c r="G84" s="65">
        <v>0.04</v>
      </c>
      <c r="H84" s="65">
        <v>0.04</v>
      </c>
      <c r="J84" s="6"/>
      <c r="K84" s="6"/>
    </row>
    <row r="85" spans="1:11" s="33" customFormat="1" x14ac:dyDescent="0.35">
      <c r="A85" s="121">
        <v>41484</v>
      </c>
      <c r="B85" s="65">
        <v>40.42</v>
      </c>
      <c r="C85" s="65">
        <v>42.44</v>
      </c>
      <c r="D85" s="65">
        <v>2.02</v>
      </c>
      <c r="E85" s="65">
        <v>2.02</v>
      </c>
      <c r="F85" s="65">
        <v>1.59</v>
      </c>
      <c r="G85" s="65">
        <v>0.04</v>
      </c>
      <c r="H85" s="65">
        <v>0.04</v>
      </c>
      <c r="J85" s="6"/>
      <c r="K85" s="6"/>
    </row>
    <row r="86" spans="1:11" s="33" customFormat="1" x14ac:dyDescent="0.35">
      <c r="A86" s="121">
        <v>41485</v>
      </c>
      <c r="B86" s="65">
        <v>40.42</v>
      </c>
      <c r="C86" s="65">
        <v>42.44</v>
      </c>
      <c r="D86" s="65">
        <v>2.02</v>
      </c>
      <c r="E86" s="65">
        <v>2.02</v>
      </c>
      <c r="F86" s="65">
        <v>1.59</v>
      </c>
      <c r="G86" s="65">
        <v>0.04</v>
      </c>
      <c r="H86" s="65">
        <v>0.04</v>
      </c>
      <c r="J86" s="6"/>
      <c r="K86" s="6"/>
    </row>
    <row r="87" spans="1:11" s="33" customFormat="1" x14ac:dyDescent="0.35">
      <c r="A87" s="121">
        <v>41486</v>
      </c>
      <c r="B87" s="65">
        <v>40.43</v>
      </c>
      <c r="C87" s="65">
        <v>42.45</v>
      </c>
      <c r="D87" s="65">
        <v>2.02</v>
      </c>
      <c r="E87" s="65">
        <v>2.02</v>
      </c>
      <c r="F87" s="65">
        <v>1.6</v>
      </c>
      <c r="G87" s="65">
        <v>0.04</v>
      </c>
      <c r="H87" s="65">
        <v>0.04</v>
      </c>
      <c r="J87" s="6"/>
      <c r="K87" s="6"/>
    </row>
    <row r="88" spans="1:11" s="33" customFormat="1" x14ac:dyDescent="0.35">
      <c r="A88" s="122">
        <v>41487</v>
      </c>
      <c r="B88" s="69">
        <v>40.43</v>
      </c>
      <c r="C88" s="69">
        <v>42.45</v>
      </c>
      <c r="D88" s="69">
        <v>2.02</v>
      </c>
      <c r="E88" s="69">
        <v>2.02</v>
      </c>
      <c r="F88" s="69">
        <v>1.6</v>
      </c>
      <c r="G88" s="69">
        <v>0.04</v>
      </c>
      <c r="H88" s="69">
        <v>0.04</v>
      </c>
      <c r="J88" s="6"/>
      <c r="K88" s="6"/>
    </row>
    <row r="89" spans="1:11" s="33" customFormat="1" x14ac:dyDescent="0.35">
      <c r="A89" s="122">
        <v>41488</v>
      </c>
      <c r="B89" s="69">
        <v>40.43</v>
      </c>
      <c r="C89" s="69">
        <v>42.45</v>
      </c>
      <c r="D89" s="69">
        <v>2.02</v>
      </c>
      <c r="E89" s="69">
        <v>2.02</v>
      </c>
      <c r="F89" s="69">
        <v>1.61</v>
      </c>
      <c r="G89" s="69">
        <v>0.04</v>
      </c>
      <c r="H89" s="69">
        <v>0.04</v>
      </c>
      <c r="J89" s="6"/>
      <c r="K89" s="6"/>
    </row>
    <row r="90" spans="1:11" s="33" customFormat="1" x14ac:dyDescent="0.35">
      <c r="A90" s="122">
        <v>41491</v>
      </c>
      <c r="B90" s="69">
        <v>40.43</v>
      </c>
      <c r="C90" s="69">
        <v>42.45</v>
      </c>
      <c r="D90" s="69">
        <v>2.02</v>
      </c>
      <c r="E90" s="69">
        <v>2.02</v>
      </c>
      <c r="F90" s="69">
        <v>1.6</v>
      </c>
      <c r="G90" s="69">
        <v>0.05</v>
      </c>
      <c r="H90" s="69">
        <v>0.05</v>
      </c>
      <c r="J90" s="6"/>
      <c r="K90" s="6"/>
    </row>
    <row r="91" spans="1:11" s="33" customFormat="1" x14ac:dyDescent="0.35">
      <c r="A91" s="122">
        <v>41492</v>
      </c>
      <c r="B91" s="69">
        <v>40.44</v>
      </c>
      <c r="C91" s="69">
        <v>42.46</v>
      </c>
      <c r="D91" s="69">
        <v>2.0299999999999998</v>
      </c>
      <c r="E91" s="69">
        <v>1.96</v>
      </c>
      <c r="F91" s="69">
        <v>1.6</v>
      </c>
      <c r="G91" s="69">
        <v>0.05</v>
      </c>
      <c r="H91" s="69">
        <v>0.05</v>
      </c>
      <c r="J91" s="6"/>
      <c r="K91" s="6"/>
    </row>
    <row r="92" spans="1:11" s="33" customFormat="1" x14ac:dyDescent="0.35">
      <c r="A92" s="122">
        <v>41493</v>
      </c>
      <c r="B92" s="69">
        <v>40.44</v>
      </c>
      <c r="C92" s="69">
        <v>42.46</v>
      </c>
      <c r="D92" s="69">
        <v>2.0299999999999998</v>
      </c>
      <c r="E92" s="69">
        <v>1.96</v>
      </c>
      <c r="F92" s="69">
        <v>1.6</v>
      </c>
      <c r="G92" s="69">
        <v>0.05</v>
      </c>
      <c r="H92" s="69">
        <v>0.05</v>
      </c>
      <c r="J92" s="6"/>
      <c r="K92" s="6"/>
    </row>
    <row r="93" spans="1:11" s="33" customFormat="1" x14ac:dyDescent="0.35">
      <c r="A93" s="122">
        <v>41494</v>
      </c>
      <c r="B93" s="69">
        <v>40.44</v>
      </c>
      <c r="C93" s="69">
        <v>42.46</v>
      </c>
      <c r="D93" s="69">
        <v>2.0299999999999998</v>
      </c>
      <c r="E93" s="69">
        <v>1.96</v>
      </c>
      <c r="F93" s="69">
        <v>1.6</v>
      </c>
      <c r="G93" s="69">
        <v>0.05</v>
      </c>
      <c r="H93" s="69">
        <v>0.05</v>
      </c>
      <c r="J93" s="6"/>
      <c r="K93" s="6"/>
    </row>
    <row r="94" spans="1:11" s="33" customFormat="1" x14ac:dyDescent="0.35">
      <c r="A94" s="122">
        <v>41495</v>
      </c>
      <c r="B94" s="69">
        <v>40.450000000000003</v>
      </c>
      <c r="C94" s="69">
        <v>42.47</v>
      </c>
      <c r="D94" s="69">
        <v>2.0299999999999998</v>
      </c>
      <c r="E94" s="69">
        <v>1.96</v>
      </c>
      <c r="F94" s="69">
        <v>1.61</v>
      </c>
      <c r="G94" s="69">
        <v>0.05</v>
      </c>
      <c r="H94" s="69">
        <v>0.05</v>
      </c>
      <c r="J94" s="6"/>
      <c r="K94" s="6"/>
    </row>
    <row r="95" spans="1:11" s="33" customFormat="1" x14ac:dyDescent="0.35">
      <c r="A95" s="122">
        <v>41498</v>
      </c>
      <c r="B95" s="69">
        <v>40.450000000000003</v>
      </c>
      <c r="C95" s="69">
        <v>42.47</v>
      </c>
      <c r="D95" s="69">
        <v>2.0299999999999998</v>
      </c>
      <c r="E95" s="69">
        <v>1.96</v>
      </c>
      <c r="F95" s="69">
        <v>1.61</v>
      </c>
      <c r="G95" s="69">
        <v>0.05</v>
      </c>
      <c r="H95" s="69">
        <v>0.05</v>
      </c>
      <c r="J95" s="6"/>
      <c r="K95" s="6"/>
    </row>
    <row r="96" spans="1:11" s="33" customFormat="1" x14ac:dyDescent="0.35">
      <c r="A96" s="123">
        <v>41499</v>
      </c>
      <c r="B96" s="68">
        <v>40.450000000000003</v>
      </c>
      <c r="C96" s="68">
        <v>42.47</v>
      </c>
      <c r="D96" s="68">
        <v>2.0299999999999998</v>
      </c>
      <c r="E96" s="69">
        <v>1.96</v>
      </c>
      <c r="F96" s="68">
        <v>1.62</v>
      </c>
      <c r="G96" s="68">
        <v>0.05</v>
      </c>
      <c r="H96" s="68">
        <v>0.05</v>
      </c>
      <c r="J96" s="6"/>
      <c r="K96" s="6"/>
    </row>
    <row r="97" spans="1:11" s="33" customFormat="1" x14ac:dyDescent="0.35">
      <c r="A97" s="123">
        <v>41500</v>
      </c>
      <c r="B97" s="68">
        <v>40.450000000000003</v>
      </c>
      <c r="C97" s="68">
        <v>42.47</v>
      </c>
      <c r="D97" s="68">
        <v>2.0299999999999998</v>
      </c>
      <c r="E97" s="69">
        <v>1.96</v>
      </c>
      <c r="F97" s="68">
        <v>1.61</v>
      </c>
      <c r="G97" s="68">
        <v>0.05</v>
      </c>
      <c r="H97" s="68">
        <v>0.05</v>
      </c>
      <c r="J97" s="6"/>
      <c r="K97" s="6"/>
    </row>
    <row r="98" spans="1:11" s="33" customFormat="1" x14ac:dyDescent="0.35">
      <c r="A98" s="123">
        <v>41501</v>
      </c>
      <c r="B98" s="68">
        <v>40.46</v>
      </c>
      <c r="C98" s="68">
        <v>42.48</v>
      </c>
      <c r="D98" s="68">
        <v>2.0299999999999998</v>
      </c>
      <c r="E98" s="69">
        <v>1.96</v>
      </c>
      <c r="F98" s="68">
        <v>1.62</v>
      </c>
      <c r="G98" s="68">
        <v>0.05</v>
      </c>
      <c r="H98" s="68">
        <v>0.05</v>
      </c>
      <c r="J98" s="6"/>
      <c r="K98" s="6"/>
    </row>
    <row r="99" spans="1:11" s="33" customFormat="1" x14ac:dyDescent="0.35">
      <c r="A99" s="123">
        <v>41502</v>
      </c>
      <c r="B99" s="68">
        <v>40.46</v>
      </c>
      <c r="C99" s="68">
        <v>42.48</v>
      </c>
      <c r="D99" s="68">
        <v>2.0299999999999998</v>
      </c>
      <c r="E99" s="69">
        <v>1.96</v>
      </c>
      <c r="F99" s="68">
        <v>1.62</v>
      </c>
      <c r="G99" s="68">
        <v>0.05</v>
      </c>
      <c r="H99" s="68">
        <v>0.05</v>
      </c>
      <c r="J99" s="6"/>
      <c r="K99" s="6"/>
    </row>
    <row r="100" spans="1:11" s="33" customFormat="1" x14ac:dyDescent="0.35">
      <c r="A100" s="123">
        <v>41505</v>
      </c>
      <c r="B100" s="68">
        <v>40.46</v>
      </c>
      <c r="C100" s="68">
        <v>42.48</v>
      </c>
      <c r="D100" s="68">
        <v>2</v>
      </c>
      <c r="E100" s="69">
        <v>1.93</v>
      </c>
      <c r="F100" s="68">
        <v>1.64</v>
      </c>
      <c r="G100" s="68">
        <v>0.05</v>
      </c>
      <c r="H100" s="68">
        <v>0.05</v>
      </c>
      <c r="J100" s="6"/>
      <c r="K100" s="6"/>
    </row>
    <row r="101" spans="1:11" s="33" customFormat="1" x14ac:dyDescent="0.35">
      <c r="A101" s="123">
        <v>41506</v>
      </c>
      <c r="B101" s="68">
        <v>40.46</v>
      </c>
      <c r="C101" s="68">
        <v>42.48</v>
      </c>
      <c r="D101" s="68">
        <v>2</v>
      </c>
      <c r="E101" s="69">
        <v>1.92</v>
      </c>
      <c r="F101" s="68">
        <v>1.64</v>
      </c>
      <c r="G101" s="68">
        <v>0.05</v>
      </c>
      <c r="H101" s="68">
        <v>0.05</v>
      </c>
      <c r="J101" s="6"/>
      <c r="K101" s="6"/>
    </row>
    <row r="102" spans="1:11" s="33" customFormat="1" x14ac:dyDescent="0.35">
      <c r="A102" s="123">
        <v>41507</v>
      </c>
      <c r="B102" s="68">
        <v>40.47</v>
      </c>
      <c r="C102" s="68">
        <v>42.49</v>
      </c>
      <c r="D102" s="68">
        <v>2</v>
      </c>
      <c r="E102" s="69">
        <v>1.92</v>
      </c>
      <c r="F102" s="68">
        <v>1.65</v>
      </c>
      <c r="G102" s="68">
        <v>0.05</v>
      </c>
      <c r="H102" s="68">
        <v>0.05</v>
      </c>
      <c r="J102" s="6"/>
      <c r="K102" s="6"/>
    </row>
    <row r="103" spans="1:11" s="33" customFormat="1" x14ac:dyDescent="0.35">
      <c r="A103" s="123">
        <v>41508</v>
      </c>
      <c r="B103" s="68">
        <v>40.47</v>
      </c>
      <c r="C103" s="68">
        <v>42.49</v>
      </c>
      <c r="D103" s="68">
        <v>2</v>
      </c>
      <c r="E103" s="69">
        <v>1.92</v>
      </c>
      <c r="F103" s="68">
        <v>1.65</v>
      </c>
      <c r="G103" s="68">
        <v>0.05</v>
      </c>
      <c r="H103" s="68">
        <v>0.05</v>
      </c>
      <c r="J103" s="6"/>
      <c r="K103" s="6"/>
    </row>
    <row r="104" spans="1:11" s="33" customFormat="1" x14ac:dyDescent="0.35">
      <c r="A104" s="123">
        <v>41509</v>
      </c>
      <c r="B104" s="68">
        <v>40.47</v>
      </c>
      <c r="C104" s="68">
        <v>42.49</v>
      </c>
      <c r="D104" s="68">
        <v>2</v>
      </c>
      <c r="E104" s="69">
        <v>1.92</v>
      </c>
      <c r="F104" s="68">
        <v>1.66</v>
      </c>
      <c r="G104" s="68">
        <v>0.05</v>
      </c>
      <c r="H104" s="68">
        <v>0.05</v>
      </c>
      <c r="J104" s="6"/>
      <c r="K104" s="6"/>
    </row>
    <row r="105" spans="1:11" s="33" customFormat="1" x14ac:dyDescent="0.35">
      <c r="A105" s="123">
        <v>41512</v>
      </c>
      <c r="B105" s="68">
        <v>40.47</v>
      </c>
      <c r="C105" s="68">
        <v>42.49</v>
      </c>
      <c r="D105" s="68">
        <v>2</v>
      </c>
      <c r="E105" s="69">
        <v>1.92</v>
      </c>
      <c r="F105" s="68">
        <v>1.66</v>
      </c>
      <c r="G105" s="68">
        <v>0.05</v>
      </c>
      <c r="H105" s="68">
        <v>0.05</v>
      </c>
      <c r="J105" s="6"/>
      <c r="K105" s="6"/>
    </row>
    <row r="106" spans="1:11" s="33" customFormat="1" x14ac:dyDescent="0.35">
      <c r="A106" s="123">
        <v>41513</v>
      </c>
      <c r="B106" s="68">
        <v>40.479999999999997</v>
      </c>
      <c r="C106" s="68">
        <v>42.5</v>
      </c>
      <c r="D106" s="68">
        <v>2</v>
      </c>
      <c r="E106" s="69">
        <v>1.92</v>
      </c>
      <c r="F106" s="68">
        <v>1.67</v>
      </c>
      <c r="G106" s="68">
        <v>0.05</v>
      </c>
      <c r="H106" s="68">
        <v>0.05</v>
      </c>
      <c r="J106" s="6"/>
      <c r="K106" s="6"/>
    </row>
    <row r="107" spans="1:11" s="33" customFormat="1" x14ac:dyDescent="0.35">
      <c r="A107" s="123">
        <v>41514</v>
      </c>
      <c r="B107" s="68">
        <v>40.479999999999997</v>
      </c>
      <c r="C107" s="68">
        <v>42.5</v>
      </c>
      <c r="D107" s="68">
        <v>2</v>
      </c>
      <c r="E107" s="69">
        <v>1.92</v>
      </c>
      <c r="F107" s="68">
        <v>1.66</v>
      </c>
      <c r="G107" s="68">
        <v>0.05</v>
      </c>
      <c r="H107" s="68">
        <v>0.05</v>
      </c>
      <c r="J107" s="6"/>
      <c r="K107" s="6"/>
    </row>
    <row r="108" spans="1:11" s="33" customFormat="1" x14ac:dyDescent="0.35">
      <c r="A108" s="123">
        <v>41515</v>
      </c>
      <c r="B108" s="68">
        <v>40.479999999999997</v>
      </c>
      <c r="C108" s="68">
        <v>42.5</v>
      </c>
      <c r="D108" s="68">
        <v>2</v>
      </c>
      <c r="E108" s="69">
        <v>1.92</v>
      </c>
      <c r="F108" s="68">
        <v>1.67</v>
      </c>
      <c r="G108" s="68">
        <v>0.05</v>
      </c>
      <c r="H108" s="68">
        <v>0.05</v>
      </c>
      <c r="J108" s="6"/>
      <c r="K108" s="6"/>
    </row>
    <row r="109" spans="1:11" s="33" customFormat="1" x14ac:dyDescent="0.35">
      <c r="A109" s="123">
        <v>41516</v>
      </c>
      <c r="B109" s="68">
        <v>40.49</v>
      </c>
      <c r="C109" s="68">
        <v>42.51</v>
      </c>
      <c r="D109" s="68">
        <v>2</v>
      </c>
      <c r="E109" s="69">
        <v>1.93</v>
      </c>
      <c r="F109" s="68">
        <v>1.67</v>
      </c>
      <c r="G109" s="68">
        <v>0.05</v>
      </c>
      <c r="H109" s="68">
        <v>0.05</v>
      </c>
      <c r="J109" s="6"/>
      <c r="K109" s="6"/>
    </row>
    <row r="110" spans="1:11" s="33" customFormat="1" x14ac:dyDescent="0.35">
      <c r="A110" s="123">
        <v>41519</v>
      </c>
      <c r="B110" s="68">
        <v>40.5</v>
      </c>
      <c r="C110" s="68">
        <v>42.53</v>
      </c>
      <c r="D110" s="68">
        <v>2</v>
      </c>
      <c r="E110" s="68">
        <v>1.93</v>
      </c>
      <c r="F110" s="68">
        <v>1.66</v>
      </c>
      <c r="G110" s="68">
        <v>0.05</v>
      </c>
      <c r="H110" s="68">
        <v>0.05</v>
      </c>
      <c r="J110" s="6"/>
      <c r="K110" s="6"/>
    </row>
    <row r="111" spans="1:11" s="33" customFormat="1" x14ac:dyDescent="0.35">
      <c r="A111" s="123">
        <v>41520</v>
      </c>
      <c r="B111" s="68">
        <v>40.5</v>
      </c>
      <c r="C111" s="68">
        <v>42.53</v>
      </c>
      <c r="D111" s="68">
        <v>2</v>
      </c>
      <c r="E111" s="68">
        <v>1.93</v>
      </c>
      <c r="F111" s="68">
        <v>1.66</v>
      </c>
      <c r="G111" s="68">
        <v>0.05</v>
      </c>
      <c r="H111" s="68">
        <v>0.05</v>
      </c>
      <c r="J111" s="6"/>
      <c r="K111" s="6"/>
    </row>
    <row r="112" spans="1:11" s="33" customFormat="1" x14ac:dyDescent="0.35">
      <c r="A112" s="123">
        <v>41521</v>
      </c>
      <c r="B112" s="68">
        <v>40.5</v>
      </c>
      <c r="C112" s="68">
        <v>42.53</v>
      </c>
      <c r="D112" s="68">
        <v>2</v>
      </c>
      <c r="E112" s="68">
        <v>1.93</v>
      </c>
      <c r="F112" s="68">
        <v>1.66</v>
      </c>
      <c r="G112" s="68">
        <v>0.06</v>
      </c>
      <c r="H112" s="68">
        <v>0.06</v>
      </c>
      <c r="J112" s="6"/>
      <c r="K112" s="6"/>
    </row>
    <row r="113" spans="1:11" s="33" customFormat="1" x14ac:dyDescent="0.35">
      <c r="A113" s="123">
        <v>41522</v>
      </c>
      <c r="B113" s="68">
        <v>40.5</v>
      </c>
      <c r="C113" s="68">
        <v>42.53</v>
      </c>
      <c r="D113" s="68">
        <v>2</v>
      </c>
      <c r="E113" s="68">
        <v>1.93</v>
      </c>
      <c r="F113" s="68">
        <v>1.66</v>
      </c>
      <c r="G113" s="68">
        <v>0.06</v>
      </c>
      <c r="H113" s="68">
        <v>0.06</v>
      </c>
      <c r="J113" s="6"/>
      <c r="K113" s="6"/>
    </row>
    <row r="114" spans="1:11" s="33" customFormat="1" x14ac:dyDescent="0.35">
      <c r="A114" s="123">
        <v>41523</v>
      </c>
      <c r="B114" s="68">
        <v>40.5</v>
      </c>
      <c r="C114" s="68">
        <v>42.53</v>
      </c>
      <c r="D114" s="68">
        <v>2.0099999999999998</v>
      </c>
      <c r="E114" s="68">
        <v>1.93</v>
      </c>
      <c r="F114" s="68">
        <v>1.66</v>
      </c>
      <c r="G114" s="68">
        <v>0.06</v>
      </c>
      <c r="H114" s="68">
        <v>0.06</v>
      </c>
      <c r="J114" s="6"/>
      <c r="K114" s="6"/>
    </row>
    <row r="115" spans="1:11" s="33" customFormat="1" x14ac:dyDescent="0.35">
      <c r="A115" s="123">
        <v>41526</v>
      </c>
      <c r="B115" s="68">
        <v>40.5</v>
      </c>
      <c r="C115" s="68">
        <v>42.53</v>
      </c>
      <c r="D115" s="68">
        <v>2.0099999999999998</v>
      </c>
      <c r="E115" s="68">
        <v>1.93</v>
      </c>
      <c r="F115" s="68">
        <v>1.63</v>
      </c>
      <c r="G115" s="68">
        <v>0.06</v>
      </c>
      <c r="H115" s="68">
        <v>0.06</v>
      </c>
      <c r="J115" s="6"/>
      <c r="K115" s="6"/>
    </row>
    <row r="116" spans="1:11" s="33" customFormat="1" x14ac:dyDescent="0.35">
      <c r="A116" s="123">
        <v>41527</v>
      </c>
      <c r="B116" s="68">
        <v>40.5</v>
      </c>
      <c r="C116" s="68">
        <v>42.53</v>
      </c>
      <c r="D116" s="68">
        <v>2.0099999999999998</v>
      </c>
      <c r="E116" s="68">
        <v>1.93</v>
      </c>
      <c r="F116" s="68">
        <v>1.64</v>
      </c>
      <c r="G116" s="68">
        <v>0.06</v>
      </c>
      <c r="H116" s="68">
        <v>0.06</v>
      </c>
      <c r="J116" s="6"/>
      <c r="K116" s="6"/>
    </row>
    <row r="117" spans="1:11" s="33" customFormat="1" x14ac:dyDescent="0.35">
      <c r="A117" s="123">
        <v>41528</v>
      </c>
      <c r="B117" s="68">
        <v>40.51</v>
      </c>
      <c r="C117" s="68">
        <v>42.54</v>
      </c>
      <c r="D117" s="68">
        <v>2.0099999999999998</v>
      </c>
      <c r="E117" s="68">
        <v>1.93</v>
      </c>
      <c r="F117" s="68">
        <v>1.64</v>
      </c>
      <c r="G117" s="68">
        <v>0.06</v>
      </c>
      <c r="H117" s="68">
        <v>0.06</v>
      </c>
      <c r="J117" s="6"/>
      <c r="K117" s="6"/>
    </row>
    <row r="118" spans="1:11" s="33" customFormat="1" x14ac:dyDescent="0.35">
      <c r="A118" s="123">
        <v>41529</v>
      </c>
      <c r="B118" s="68">
        <v>40.51</v>
      </c>
      <c r="C118" s="68">
        <v>42.54</v>
      </c>
      <c r="D118" s="68">
        <v>2.0099999999999998</v>
      </c>
      <c r="E118" s="68">
        <v>1.93</v>
      </c>
      <c r="F118" s="68">
        <v>1.65</v>
      </c>
      <c r="G118" s="68">
        <v>0.06</v>
      </c>
      <c r="H118" s="68">
        <v>0.06</v>
      </c>
      <c r="J118" s="6"/>
      <c r="K118" s="6"/>
    </row>
    <row r="119" spans="1:11" s="33" customFormat="1" x14ac:dyDescent="0.35">
      <c r="A119" s="123">
        <v>41530</v>
      </c>
      <c r="B119" s="68">
        <v>40.51</v>
      </c>
      <c r="C119" s="68">
        <v>42.54</v>
      </c>
      <c r="D119" s="68">
        <v>2.0099999999999998</v>
      </c>
      <c r="E119" s="68">
        <v>1.94</v>
      </c>
      <c r="F119" s="68">
        <v>1.65</v>
      </c>
      <c r="G119" s="68">
        <v>0.06</v>
      </c>
      <c r="H119" s="68">
        <v>0.06</v>
      </c>
      <c r="J119" s="6"/>
      <c r="K119" s="6"/>
    </row>
    <row r="120" spans="1:11" s="33" customFormat="1" x14ac:dyDescent="0.35">
      <c r="A120" s="123">
        <v>41533</v>
      </c>
      <c r="B120" s="68">
        <v>40.51</v>
      </c>
      <c r="C120" s="68">
        <v>42.54</v>
      </c>
      <c r="D120" s="68">
        <v>2.0099999999999998</v>
      </c>
      <c r="E120" s="68">
        <v>1.94</v>
      </c>
      <c r="F120" s="68">
        <v>1.62</v>
      </c>
      <c r="G120" s="68">
        <v>0.06</v>
      </c>
      <c r="H120" s="68">
        <v>0.06</v>
      </c>
      <c r="J120" s="6"/>
      <c r="K120" s="6"/>
    </row>
    <row r="121" spans="1:11" s="33" customFormat="1" x14ac:dyDescent="0.35">
      <c r="A121" s="123">
        <v>41534</v>
      </c>
      <c r="B121" s="68">
        <v>40.51</v>
      </c>
      <c r="C121" s="68">
        <v>42.54</v>
      </c>
      <c r="D121" s="68">
        <v>2.0099999999999998</v>
      </c>
      <c r="E121" s="68">
        <v>1.94</v>
      </c>
      <c r="F121" s="68">
        <v>1.63</v>
      </c>
      <c r="G121" s="68">
        <v>0.06</v>
      </c>
      <c r="H121" s="68">
        <v>0.06</v>
      </c>
      <c r="J121" s="6"/>
      <c r="K121" s="6"/>
    </row>
    <row r="122" spans="1:11" s="33" customFormat="1" x14ac:dyDescent="0.35">
      <c r="A122" s="123">
        <v>41535</v>
      </c>
      <c r="B122" s="68">
        <v>40.51</v>
      </c>
      <c r="C122" s="68">
        <v>42.54</v>
      </c>
      <c r="D122" s="68">
        <v>2.0099999999999998</v>
      </c>
      <c r="E122" s="68">
        <v>1.94</v>
      </c>
      <c r="F122" s="68">
        <v>1.62</v>
      </c>
      <c r="G122" s="68">
        <v>0.06</v>
      </c>
      <c r="H122" s="68">
        <v>0.06</v>
      </c>
      <c r="J122" s="6"/>
      <c r="K122" s="6"/>
    </row>
    <row r="123" spans="1:11" s="33" customFormat="1" x14ac:dyDescent="0.35">
      <c r="A123" s="121">
        <v>41536</v>
      </c>
      <c r="B123" s="70">
        <v>40.51</v>
      </c>
      <c r="C123" s="70">
        <v>42.54</v>
      </c>
      <c r="D123" s="70">
        <v>2.02</v>
      </c>
      <c r="E123" s="70">
        <v>1.94</v>
      </c>
      <c r="F123" s="70">
        <v>1.62</v>
      </c>
      <c r="G123" s="70">
        <v>0.06</v>
      </c>
      <c r="H123" s="70">
        <v>0.06</v>
      </c>
      <c r="J123" s="6"/>
      <c r="K123" s="6"/>
    </row>
    <row r="124" spans="1:11" s="33" customFormat="1" x14ac:dyDescent="0.35">
      <c r="A124" s="121">
        <v>41537</v>
      </c>
      <c r="B124" s="70">
        <v>40.51</v>
      </c>
      <c r="C124" s="70">
        <v>42.54</v>
      </c>
      <c r="D124" s="70">
        <v>2.02</v>
      </c>
      <c r="E124" s="70">
        <v>1.94</v>
      </c>
      <c r="F124" s="70">
        <v>1.63</v>
      </c>
      <c r="G124" s="70">
        <v>0.06</v>
      </c>
      <c r="H124" s="70">
        <v>0.06</v>
      </c>
      <c r="J124" s="6"/>
      <c r="K124" s="6"/>
    </row>
    <row r="125" spans="1:11" s="33" customFormat="1" x14ac:dyDescent="0.35">
      <c r="A125" s="121">
        <v>41540</v>
      </c>
      <c r="B125" s="70">
        <v>40.51</v>
      </c>
      <c r="C125" s="70">
        <v>42.54</v>
      </c>
      <c r="D125" s="70">
        <v>2.0099999999999998</v>
      </c>
      <c r="E125" s="70">
        <v>1.94</v>
      </c>
      <c r="F125" s="70">
        <v>1.63</v>
      </c>
      <c r="G125" s="70">
        <v>0.06</v>
      </c>
      <c r="H125" s="70">
        <v>0.06</v>
      </c>
      <c r="J125" s="6"/>
      <c r="K125" s="6"/>
    </row>
    <row r="126" spans="1:11" s="33" customFormat="1" x14ac:dyDescent="0.35">
      <c r="A126" s="121">
        <v>41541</v>
      </c>
      <c r="B126" s="70">
        <v>40.51</v>
      </c>
      <c r="C126" s="70">
        <v>42.54</v>
      </c>
      <c r="D126" s="70">
        <v>2.0099999999999998</v>
      </c>
      <c r="E126" s="70">
        <v>1.94</v>
      </c>
      <c r="F126" s="70">
        <v>1.64</v>
      </c>
      <c r="G126" s="70">
        <v>0.06</v>
      </c>
      <c r="H126" s="70">
        <v>0.06</v>
      </c>
      <c r="J126" s="6"/>
      <c r="K126" s="6"/>
    </row>
    <row r="127" spans="1:11" s="33" customFormat="1" x14ac:dyDescent="0.35">
      <c r="A127" s="121">
        <v>41542</v>
      </c>
      <c r="B127" s="70">
        <v>40.520000000000003</v>
      </c>
      <c r="C127" s="70">
        <v>42.55</v>
      </c>
      <c r="D127" s="70">
        <v>2.0099999999999998</v>
      </c>
      <c r="E127" s="70">
        <v>1.94</v>
      </c>
      <c r="F127" s="70">
        <v>1.64</v>
      </c>
      <c r="G127" s="70">
        <v>0.06</v>
      </c>
      <c r="H127" s="70">
        <v>0.06</v>
      </c>
      <c r="J127" s="6"/>
      <c r="K127" s="6"/>
    </row>
    <row r="128" spans="1:11" s="33" customFormat="1" x14ac:dyDescent="0.35">
      <c r="A128" s="121">
        <v>41543</v>
      </c>
      <c r="B128" s="70">
        <v>40.520000000000003</v>
      </c>
      <c r="C128" s="70">
        <v>42.55</v>
      </c>
      <c r="D128" s="70">
        <v>2.0099999999999998</v>
      </c>
      <c r="E128" s="70">
        <v>1.94</v>
      </c>
      <c r="F128" s="70">
        <v>1.64</v>
      </c>
      <c r="G128" s="70">
        <v>0.06</v>
      </c>
      <c r="H128" s="70">
        <v>0.06</v>
      </c>
      <c r="J128" s="6"/>
      <c r="K128" s="6"/>
    </row>
    <row r="129" spans="1:11" s="33" customFormat="1" x14ac:dyDescent="0.35">
      <c r="A129" s="121">
        <v>41544</v>
      </c>
      <c r="B129" s="70">
        <v>40.520000000000003</v>
      </c>
      <c r="C129" s="70">
        <v>42.55</v>
      </c>
      <c r="D129" s="70">
        <v>2.0099999999999998</v>
      </c>
      <c r="E129" s="70">
        <v>1.94</v>
      </c>
      <c r="F129" s="70">
        <v>1.64</v>
      </c>
      <c r="G129" s="70">
        <v>0.06</v>
      </c>
      <c r="H129" s="70">
        <v>0.06</v>
      </c>
      <c r="J129" s="6"/>
      <c r="K129" s="6"/>
    </row>
    <row r="130" spans="1:11" s="33" customFormat="1" x14ac:dyDescent="0.35">
      <c r="A130" s="121">
        <v>41547</v>
      </c>
      <c r="B130" s="70">
        <v>40.520000000000003</v>
      </c>
      <c r="C130" s="70">
        <v>42.55</v>
      </c>
      <c r="D130" s="70">
        <v>1.99</v>
      </c>
      <c r="E130" s="70">
        <v>1.92</v>
      </c>
      <c r="F130" s="70">
        <v>1.65</v>
      </c>
      <c r="G130" s="70">
        <v>0.06</v>
      </c>
      <c r="H130" s="70">
        <v>0.06</v>
      </c>
      <c r="J130" s="6"/>
      <c r="K130" s="6"/>
    </row>
    <row r="131" spans="1:11" s="33" customFormat="1" x14ac:dyDescent="0.35">
      <c r="A131" s="121">
        <v>41548</v>
      </c>
      <c r="B131" s="70">
        <v>40.53</v>
      </c>
      <c r="C131" s="70">
        <v>42.56</v>
      </c>
      <c r="D131" s="70">
        <v>1.99</v>
      </c>
      <c r="E131" s="70">
        <v>1.91</v>
      </c>
      <c r="F131" s="70">
        <v>1.66</v>
      </c>
      <c r="G131" s="70">
        <v>0.06</v>
      </c>
      <c r="H131" s="70">
        <v>0.06</v>
      </c>
      <c r="J131" s="6"/>
      <c r="K131" s="6"/>
    </row>
    <row r="132" spans="1:11" s="33" customFormat="1" x14ac:dyDescent="0.35">
      <c r="A132" s="121">
        <v>41549</v>
      </c>
      <c r="B132" s="70">
        <v>40.53</v>
      </c>
      <c r="C132" s="70">
        <v>42.56</v>
      </c>
      <c r="D132" s="70">
        <v>1.99</v>
      </c>
      <c r="E132" s="70">
        <v>1.91</v>
      </c>
      <c r="F132" s="70">
        <v>1.66</v>
      </c>
      <c r="G132" s="70">
        <v>0.06</v>
      </c>
      <c r="H132" s="70">
        <v>0.06</v>
      </c>
      <c r="J132" s="6"/>
      <c r="K132" s="6"/>
    </row>
    <row r="133" spans="1:11" s="33" customFormat="1" x14ac:dyDescent="0.35">
      <c r="A133" s="121">
        <v>41551</v>
      </c>
      <c r="B133" s="70">
        <v>40.54</v>
      </c>
      <c r="C133" s="70">
        <v>42.57</v>
      </c>
      <c r="D133" s="70">
        <v>1.99</v>
      </c>
      <c r="E133" s="70">
        <v>1.91</v>
      </c>
      <c r="F133" s="70">
        <v>1.67</v>
      </c>
      <c r="G133" s="70">
        <v>0.06</v>
      </c>
      <c r="H133" s="70">
        <v>0.06</v>
      </c>
      <c r="J133" s="6"/>
      <c r="K133" s="6"/>
    </row>
    <row r="134" spans="1:11" s="33" customFormat="1" x14ac:dyDescent="0.35">
      <c r="A134" s="121">
        <v>41554</v>
      </c>
      <c r="B134" s="70">
        <v>40.54</v>
      </c>
      <c r="C134" s="70">
        <v>42.57</v>
      </c>
      <c r="D134" s="70">
        <v>1.98</v>
      </c>
      <c r="E134" s="70">
        <v>1.88</v>
      </c>
      <c r="F134" s="70">
        <v>1.68</v>
      </c>
      <c r="G134" s="70">
        <v>0.06</v>
      </c>
      <c r="H134" s="70">
        <v>0.06</v>
      </c>
      <c r="J134" s="6"/>
      <c r="K134" s="6"/>
    </row>
    <row r="135" spans="1:11" s="33" customFormat="1" x14ac:dyDescent="0.35">
      <c r="A135" s="121">
        <v>41555</v>
      </c>
      <c r="B135" s="70">
        <v>40.54</v>
      </c>
      <c r="C135" s="70">
        <v>42.57</v>
      </c>
      <c r="D135" s="70">
        <v>1.98</v>
      </c>
      <c r="E135" s="70">
        <v>1.88</v>
      </c>
      <c r="F135" s="70">
        <v>1.69</v>
      </c>
      <c r="G135" s="70">
        <v>0.06</v>
      </c>
      <c r="H135" s="70">
        <v>0.06</v>
      </c>
      <c r="J135" s="6"/>
      <c r="K135" s="6"/>
    </row>
    <row r="136" spans="1:11" s="33" customFormat="1" x14ac:dyDescent="0.35">
      <c r="A136" s="121">
        <v>41556</v>
      </c>
      <c r="B136" s="71">
        <v>40.549999999999997</v>
      </c>
      <c r="C136" s="71">
        <v>42.58</v>
      </c>
      <c r="D136" s="71">
        <v>1.98</v>
      </c>
      <c r="E136" s="71">
        <v>1.88</v>
      </c>
      <c r="F136" s="71">
        <v>1.69</v>
      </c>
      <c r="G136" s="71">
        <v>0.06</v>
      </c>
      <c r="H136" s="71">
        <v>0.06</v>
      </c>
      <c r="J136" s="6"/>
      <c r="K136" s="6"/>
    </row>
    <row r="137" spans="1:11" s="33" customFormat="1" x14ac:dyDescent="0.35">
      <c r="A137" s="121">
        <v>41557</v>
      </c>
      <c r="B137" s="71">
        <v>40.549999999999997</v>
      </c>
      <c r="C137" s="71">
        <v>42.58</v>
      </c>
      <c r="D137" s="71">
        <v>1.98</v>
      </c>
      <c r="E137" s="71">
        <v>1.88</v>
      </c>
      <c r="F137" s="71">
        <v>1.69</v>
      </c>
      <c r="G137" s="71">
        <v>7.0000000000000007E-2</v>
      </c>
      <c r="H137" s="71">
        <v>7.0000000000000007E-2</v>
      </c>
      <c r="J137" s="6"/>
      <c r="K137" s="6"/>
    </row>
    <row r="138" spans="1:11" s="33" customFormat="1" x14ac:dyDescent="0.35">
      <c r="A138" s="121">
        <v>41558</v>
      </c>
      <c r="B138" s="71">
        <v>40.549999999999997</v>
      </c>
      <c r="C138" s="71">
        <v>42.58</v>
      </c>
      <c r="D138" s="71">
        <v>1.98</v>
      </c>
      <c r="E138" s="71">
        <v>1.88</v>
      </c>
      <c r="F138" s="71">
        <v>1.7</v>
      </c>
      <c r="G138" s="71">
        <v>7.0000000000000007E-2</v>
      </c>
      <c r="H138" s="71">
        <v>7.0000000000000007E-2</v>
      </c>
      <c r="J138" s="6"/>
      <c r="K138" s="6"/>
    </row>
    <row r="139" spans="1:11" s="33" customFormat="1" x14ac:dyDescent="0.35">
      <c r="A139" s="121">
        <v>41561</v>
      </c>
      <c r="B139" s="71">
        <v>40.57</v>
      </c>
      <c r="C139" s="71">
        <v>42.6</v>
      </c>
      <c r="D139" s="71">
        <v>1.98</v>
      </c>
      <c r="E139" s="71">
        <v>1.88</v>
      </c>
      <c r="F139" s="71">
        <v>1.68</v>
      </c>
      <c r="G139" s="71">
        <v>7.0000000000000007E-2</v>
      </c>
      <c r="H139" s="71">
        <v>7.0000000000000007E-2</v>
      </c>
      <c r="J139" s="6"/>
      <c r="K139" s="6"/>
    </row>
    <row r="140" spans="1:11" s="33" customFormat="1" x14ac:dyDescent="0.35">
      <c r="A140" s="121">
        <v>41562</v>
      </c>
      <c r="B140" s="71">
        <v>40.57</v>
      </c>
      <c r="C140" s="71">
        <v>42.6</v>
      </c>
      <c r="D140" s="71">
        <v>1.98</v>
      </c>
      <c r="E140" s="71">
        <v>1.88</v>
      </c>
      <c r="F140" s="71">
        <v>1.68</v>
      </c>
      <c r="G140" s="71">
        <v>7.0000000000000007E-2</v>
      </c>
      <c r="H140" s="71">
        <v>7.0000000000000007E-2</v>
      </c>
      <c r="J140" s="6"/>
      <c r="K140" s="6"/>
    </row>
    <row r="141" spans="1:11" s="33" customFormat="1" x14ac:dyDescent="0.35">
      <c r="A141" s="121">
        <v>41563</v>
      </c>
      <c r="B141" s="71">
        <v>40.57</v>
      </c>
      <c r="C141" s="71">
        <v>42.6</v>
      </c>
      <c r="D141" s="71">
        <v>1.98</v>
      </c>
      <c r="E141" s="71">
        <v>1.88</v>
      </c>
      <c r="F141" s="71">
        <v>1.68</v>
      </c>
      <c r="G141" s="71">
        <v>7.0000000000000007E-2</v>
      </c>
      <c r="H141" s="71">
        <v>7.0000000000000007E-2</v>
      </c>
      <c r="J141" s="6"/>
      <c r="K141" s="6"/>
    </row>
    <row r="142" spans="1:11" s="33" customFormat="1" x14ac:dyDescent="0.35">
      <c r="A142" s="121">
        <v>41564</v>
      </c>
      <c r="B142" s="71">
        <v>40.57</v>
      </c>
      <c r="C142" s="71">
        <v>42.6</v>
      </c>
      <c r="D142" s="71">
        <v>1.98</v>
      </c>
      <c r="E142" s="71">
        <v>1.88</v>
      </c>
      <c r="F142" s="71">
        <v>1.68</v>
      </c>
      <c r="G142" s="71">
        <v>7.0000000000000007E-2</v>
      </c>
      <c r="H142" s="71">
        <v>7.0000000000000007E-2</v>
      </c>
      <c r="J142" s="6"/>
      <c r="K142" s="6"/>
    </row>
    <row r="143" spans="1:11" s="33" customFormat="1" x14ac:dyDescent="0.35">
      <c r="A143" s="121">
        <v>41565</v>
      </c>
      <c r="B143" s="71">
        <v>40.58</v>
      </c>
      <c r="C143" s="71">
        <v>42.61</v>
      </c>
      <c r="D143" s="71">
        <v>1.98</v>
      </c>
      <c r="E143" s="71">
        <v>1.88</v>
      </c>
      <c r="F143" s="71">
        <v>1.69</v>
      </c>
      <c r="G143" s="71">
        <v>7.0000000000000007E-2</v>
      </c>
      <c r="H143" s="71">
        <v>7.0000000000000007E-2</v>
      </c>
      <c r="J143" s="6"/>
      <c r="K143" s="6"/>
    </row>
    <row r="144" spans="1:11" s="33" customFormat="1" x14ac:dyDescent="0.35">
      <c r="A144" s="121">
        <v>41568</v>
      </c>
      <c r="B144" s="71">
        <v>40.58</v>
      </c>
      <c r="C144" s="71">
        <v>42.61</v>
      </c>
      <c r="D144" s="71">
        <v>1.98</v>
      </c>
      <c r="E144" s="71">
        <v>1.88</v>
      </c>
      <c r="F144" s="71">
        <v>1.68</v>
      </c>
      <c r="G144" s="71">
        <v>7.0000000000000007E-2</v>
      </c>
      <c r="H144" s="71">
        <v>7.0000000000000007E-2</v>
      </c>
      <c r="J144" s="6"/>
      <c r="K144" s="6"/>
    </row>
    <row r="145" spans="1:11" s="33" customFormat="1" x14ac:dyDescent="0.35">
      <c r="A145" s="121">
        <v>41569</v>
      </c>
      <c r="B145" s="71">
        <v>40.590000000000003</v>
      </c>
      <c r="C145" s="71">
        <v>42.62</v>
      </c>
      <c r="D145" s="71">
        <v>1.98</v>
      </c>
      <c r="E145" s="71">
        <v>1.88</v>
      </c>
      <c r="F145" s="71">
        <v>1.69</v>
      </c>
      <c r="G145" s="71">
        <v>7.0000000000000007E-2</v>
      </c>
      <c r="H145" s="71">
        <v>7.0000000000000007E-2</v>
      </c>
      <c r="J145" s="6"/>
      <c r="K145" s="6"/>
    </row>
    <row r="146" spans="1:11" s="33" customFormat="1" x14ac:dyDescent="0.35">
      <c r="A146" s="121">
        <v>41570</v>
      </c>
      <c r="B146" s="71">
        <v>40.590000000000003</v>
      </c>
      <c r="C146" s="71">
        <v>42.62</v>
      </c>
      <c r="D146" s="71">
        <v>1.98</v>
      </c>
      <c r="E146" s="71">
        <v>1.88</v>
      </c>
      <c r="F146" s="71">
        <v>1.7</v>
      </c>
      <c r="G146" s="71">
        <v>7.0000000000000007E-2</v>
      </c>
      <c r="H146" s="71">
        <v>7.0000000000000007E-2</v>
      </c>
      <c r="J146" s="6"/>
      <c r="K146" s="6"/>
    </row>
    <row r="147" spans="1:11" s="33" customFormat="1" x14ac:dyDescent="0.35">
      <c r="A147" s="121">
        <v>41571</v>
      </c>
      <c r="B147" s="71">
        <v>40.590000000000003</v>
      </c>
      <c r="C147" s="71">
        <v>42.62</v>
      </c>
      <c r="D147" s="71">
        <v>1.98</v>
      </c>
      <c r="E147" s="71">
        <v>1.88</v>
      </c>
      <c r="F147" s="71">
        <v>1.69</v>
      </c>
      <c r="G147" s="71">
        <v>7.0000000000000007E-2</v>
      </c>
      <c r="H147" s="71">
        <v>7.0000000000000007E-2</v>
      </c>
      <c r="J147" s="6"/>
      <c r="K147" s="6"/>
    </row>
    <row r="148" spans="1:11" s="33" customFormat="1" x14ac:dyDescent="0.35">
      <c r="A148" s="121">
        <v>41572</v>
      </c>
      <c r="B148" s="71">
        <v>40.619999999999997</v>
      </c>
      <c r="C148" s="71">
        <v>42.65</v>
      </c>
      <c r="D148" s="71">
        <v>1.98</v>
      </c>
      <c r="E148" s="71">
        <v>1.88</v>
      </c>
      <c r="F148" s="71">
        <v>1.69</v>
      </c>
      <c r="G148" s="71">
        <v>7.0000000000000007E-2</v>
      </c>
      <c r="H148" s="71">
        <v>7.0000000000000007E-2</v>
      </c>
      <c r="J148" s="6"/>
      <c r="K148" s="6"/>
    </row>
    <row r="149" spans="1:11" s="33" customFormat="1" x14ac:dyDescent="0.35">
      <c r="A149" s="121">
        <v>41575</v>
      </c>
      <c r="B149" s="71">
        <v>40.630000000000003</v>
      </c>
      <c r="C149" s="71">
        <v>42.66</v>
      </c>
      <c r="D149" s="71">
        <v>1.98</v>
      </c>
      <c r="E149" s="71">
        <v>1.88</v>
      </c>
      <c r="F149" s="71">
        <v>1.7</v>
      </c>
      <c r="G149" s="71">
        <v>7.0000000000000007E-2</v>
      </c>
      <c r="H149" s="71">
        <v>7.0000000000000007E-2</v>
      </c>
      <c r="J149" s="6"/>
      <c r="K149" s="6"/>
    </row>
    <row r="150" spans="1:11" s="33" customFormat="1" x14ac:dyDescent="0.35">
      <c r="A150" s="121">
        <v>41576</v>
      </c>
      <c r="B150" s="71">
        <v>40.630000000000003</v>
      </c>
      <c r="C150" s="71">
        <v>42.66</v>
      </c>
      <c r="D150" s="71">
        <v>1.98</v>
      </c>
      <c r="E150" s="71">
        <v>1.88</v>
      </c>
      <c r="F150" s="71">
        <v>1.7</v>
      </c>
      <c r="G150" s="71">
        <v>7.0000000000000007E-2</v>
      </c>
      <c r="H150" s="71">
        <v>7.0000000000000007E-2</v>
      </c>
      <c r="J150" s="6"/>
      <c r="K150" s="6"/>
    </row>
    <row r="151" spans="1:11" s="33" customFormat="1" x14ac:dyDescent="0.35">
      <c r="A151" s="121">
        <v>41577</v>
      </c>
      <c r="B151" s="71">
        <v>40.630000000000003</v>
      </c>
      <c r="C151" s="71">
        <v>42.66</v>
      </c>
      <c r="D151" s="71">
        <v>1.98</v>
      </c>
      <c r="E151" s="71">
        <v>1.88</v>
      </c>
      <c r="F151" s="71">
        <v>1.7</v>
      </c>
      <c r="G151" s="71">
        <v>7.0000000000000007E-2</v>
      </c>
      <c r="H151" s="71">
        <v>7.0000000000000007E-2</v>
      </c>
      <c r="J151" s="6"/>
      <c r="K151" s="6"/>
    </row>
    <row r="152" spans="1:11" s="33" customFormat="1" x14ac:dyDescent="0.35">
      <c r="A152" s="121">
        <v>41578</v>
      </c>
      <c r="B152" s="71">
        <v>40.630000000000003</v>
      </c>
      <c r="C152" s="71">
        <v>42.66</v>
      </c>
      <c r="D152" s="71">
        <v>1.98</v>
      </c>
      <c r="E152" s="71">
        <v>1.89</v>
      </c>
      <c r="F152" s="71">
        <v>1.71</v>
      </c>
      <c r="G152" s="71">
        <v>7.0000000000000007E-2</v>
      </c>
      <c r="H152" s="71">
        <v>7.0000000000000007E-2</v>
      </c>
      <c r="J152" s="6"/>
      <c r="K152" s="6"/>
    </row>
    <row r="153" spans="1:11" s="33" customFormat="1" x14ac:dyDescent="0.35">
      <c r="A153" s="121">
        <v>41579</v>
      </c>
      <c r="B153" s="72">
        <v>40.64</v>
      </c>
      <c r="C153" s="72">
        <v>42.67</v>
      </c>
      <c r="D153" s="72">
        <v>1.98</v>
      </c>
      <c r="E153" s="68">
        <v>1.89</v>
      </c>
      <c r="F153" s="73">
        <v>1.71</v>
      </c>
      <c r="G153" s="73">
        <v>7.0000000000000007E-2</v>
      </c>
      <c r="H153" s="73">
        <v>7.0000000000000007E-2</v>
      </c>
      <c r="J153" s="6"/>
      <c r="K153" s="6"/>
    </row>
    <row r="154" spans="1:11" s="33" customFormat="1" x14ac:dyDescent="0.35">
      <c r="A154" s="121">
        <v>41582</v>
      </c>
      <c r="B154" s="72">
        <v>40.65</v>
      </c>
      <c r="C154" s="72">
        <v>42.68</v>
      </c>
      <c r="D154" s="72">
        <v>1.99</v>
      </c>
      <c r="E154" s="68">
        <v>1.89</v>
      </c>
      <c r="F154" s="73">
        <v>1.72</v>
      </c>
      <c r="G154" s="73">
        <v>7.0000000000000007E-2</v>
      </c>
      <c r="H154" s="73">
        <v>7.0000000000000007E-2</v>
      </c>
      <c r="J154" s="6"/>
      <c r="K154" s="6"/>
    </row>
    <row r="155" spans="1:11" s="33" customFormat="1" x14ac:dyDescent="0.35">
      <c r="A155" s="121">
        <v>41583</v>
      </c>
      <c r="B155" s="72">
        <v>40.659999999999997</v>
      </c>
      <c r="C155" s="72">
        <v>42.69</v>
      </c>
      <c r="D155" s="72">
        <v>1.99</v>
      </c>
      <c r="E155" s="68">
        <v>1.89</v>
      </c>
      <c r="F155" s="73">
        <v>1.73</v>
      </c>
      <c r="G155" s="73">
        <v>7.0000000000000007E-2</v>
      </c>
      <c r="H155" s="73">
        <v>7.0000000000000007E-2</v>
      </c>
      <c r="J155" s="6"/>
      <c r="K155" s="6"/>
    </row>
    <row r="156" spans="1:11" s="33" customFormat="1" x14ac:dyDescent="0.35">
      <c r="A156" s="121">
        <v>41584</v>
      </c>
      <c r="B156" s="72">
        <v>40.659999999999997</v>
      </c>
      <c r="C156" s="72">
        <v>42.69</v>
      </c>
      <c r="D156" s="72">
        <v>1.99</v>
      </c>
      <c r="E156" s="68">
        <v>1.89</v>
      </c>
      <c r="F156" s="73">
        <v>1.73</v>
      </c>
      <c r="G156" s="73">
        <v>7.0000000000000007E-2</v>
      </c>
      <c r="H156" s="73">
        <v>7.0000000000000007E-2</v>
      </c>
      <c r="J156" s="6"/>
      <c r="K156" s="6"/>
    </row>
    <row r="157" spans="1:11" s="33" customFormat="1" x14ac:dyDescent="0.35">
      <c r="A157" s="121">
        <v>41585</v>
      </c>
      <c r="B157" s="72">
        <v>40.659999999999997</v>
      </c>
      <c r="C157" s="72">
        <v>42.69</v>
      </c>
      <c r="D157" s="72">
        <v>1.99</v>
      </c>
      <c r="E157" s="68">
        <v>1.89</v>
      </c>
      <c r="F157" s="73">
        <v>1.74</v>
      </c>
      <c r="G157" s="73">
        <v>7.0000000000000007E-2</v>
      </c>
      <c r="H157" s="73">
        <v>7.0000000000000007E-2</v>
      </c>
      <c r="J157" s="6"/>
      <c r="K157" s="6"/>
    </row>
    <row r="158" spans="1:11" s="33" customFormat="1" x14ac:dyDescent="0.35">
      <c r="A158" s="121">
        <v>41586</v>
      </c>
      <c r="B158" s="72">
        <v>40.67</v>
      </c>
      <c r="C158" s="72">
        <v>42.7</v>
      </c>
      <c r="D158" s="72">
        <v>1.99</v>
      </c>
      <c r="E158" s="68">
        <v>1.89</v>
      </c>
      <c r="F158" s="73">
        <v>1.74</v>
      </c>
      <c r="G158" s="73">
        <v>7.0000000000000007E-2</v>
      </c>
      <c r="H158" s="73">
        <v>7.0000000000000007E-2</v>
      </c>
      <c r="J158" s="6"/>
      <c r="K158" s="6"/>
    </row>
    <row r="159" spans="1:11" s="33" customFormat="1" x14ac:dyDescent="0.35">
      <c r="A159" s="121">
        <v>41589</v>
      </c>
      <c r="B159" s="72">
        <v>40.68</v>
      </c>
      <c r="C159" s="72">
        <v>42.71</v>
      </c>
      <c r="D159" s="72">
        <v>1.99</v>
      </c>
      <c r="E159" s="68">
        <v>1.89</v>
      </c>
      <c r="F159" s="73">
        <v>1.76</v>
      </c>
      <c r="G159" s="73">
        <v>0.08</v>
      </c>
      <c r="H159" s="73">
        <v>0.08</v>
      </c>
      <c r="J159" s="6"/>
      <c r="K159" s="6"/>
    </row>
    <row r="160" spans="1:11" s="33" customFormat="1" x14ac:dyDescent="0.35">
      <c r="A160" s="121">
        <v>41590</v>
      </c>
      <c r="B160" s="72">
        <v>40.69</v>
      </c>
      <c r="C160" s="72">
        <v>42.72</v>
      </c>
      <c r="D160" s="72">
        <v>1.99</v>
      </c>
      <c r="E160" s="68">
        <v>1.89</v>
      </c>
      <c r="F160" s="73">
        <v>1.76</v>
      </c>
      <c r="G160" s="73">
        <v>0.08</v>
      </c>
      <c r="H160" s="73">
        <v>0.08</v>
      </c>
      <c r="J160" s="6"/>
      <c r="K160" s="6"/>
    </row>
    <row r="161" spans="1:11" s="33" customFormat="1" x14ac:dyDescent="0.35">
      <c r="A161" s="121">
        <v>41591</v>
      </c>
      <c r="B161" s="72">
        <v>40.69</v>
      </c>
      <c r="C161" s="72">
        <v>42.72</v>
      </c>
      <c r="D161" s="72">
        <v>1.99</v>
      </c>
      <c r="E161" s="68">
        <v>1.9</v>
      </c>
      <c r="F161" s="73">
        <v>1.77</v>
      </c>
      <c r="G161" s="73">
        <v>0.08</v>
      </c>
      <c r="H161" s="73">
        <v>0.08</v>
      </c>
      <c r="J161" s="6"/>
      <c r="K161" s="6"/>
    </row>
    <row r="162" spans="1:11" s="33" customFormat="1" x14ac:dyDescent="0.35">
      <c r="A162" s="121">
        <v>41592</v>
      </c>
      <c r="B162" s="72">
        <v>40.69</v>
      </c>
      <c r="C162" s="72">
        <v>42.72</v>
      </c>
      <c r="D162" s="72">
        <v>2</v>
      </c>
      <c r="E162" s="68">
        <v>1.9</v>
      </c>
      <c r="F162" s="73">
        <v>1.77</v>
      </c>
      <c r="G162" s="73">
        <v>0.08</v>
      </c>
      <c r="H162" s="73">
        <v>0.08</v>
      </c>
      <c r="J162" s="6"/>
      <c r="K162" s="6"/>
    </row>
    <row r="163" spans="1:11" s="33" customFormat="1" x14ac:dyDescent="0.35">
      <c r="A163" s="121">
        <v>41593</v>
      </c>
      <c r="B163" s="72">
        <v>40.69</v>
      </c>
      <c r="C163" s="72">
        <v>42.72</v>
      </c>
      <c r="D163" s="72">
        <v>2</v>
      </c>
      <c r="E163" s="68">
        <v>1.9</v>
      </c>
      <c r="F163" s="73">
        <v>1.78</v>
      </c>
      <c r="G163" s="73">
        <v>0.08</v>
      </c>
      <c r="H163" s="73">
        <v>0.08</v>
      </c>
      <c r="J163" s="6"/>
      <c r="K163" s="6"/>
    </row>
    <row r="164" spans="1:11" s="33" customFormat="1" x14ac:dyDescent="0.35">
      <c r="A164" s="121">
        <v>41596</v>
      </c>
      <c r="B164" s="72">
        <v>40.700000000000003</v>
      </c>
      <c r="C164" s="72">
        <v>42.74</v>
      </c>
      <c r="D164" s="72">
        <v>1.99</v>
      </c>
      <c r="E164" s="68">
        <v>1.89</v>
      </c>
      <c r="F164" s="73">
        <v>1.77</v>
      </c>
      <c r="G164" s="73">
        <v>0.08</v>
      </c>
      <c r="H164" s="73">
        <v>0.08</v>
      </c>
      <c r="J164" s="6"/>
      <c r="K164" s="6"/>
    </row>
    <row r="165" spans="1:11" s="33" customFormat="1" x14ac:dyDescent="0.35">
      <c r="A165" s="121">
        <v>41597</v>
      </c>
      <c r="B165" s="72">
        <v>40.700000000000003</v>
      </c>
      <c r="C165" s="72">
        <v>42.74</v>
      </c>
      <c r="D165" s="72">
        <v>2</v>
      </c>
      <c r="E165" s="68">
        <v>1.9</v>
      </c>
      <c r="F165" s="73">
        <v>1.78</v>
      </c>
      <c r="G165" s="73">
        <v>0.08</v>
      </c>
      <c r="H165" s="73">
        <v>0.08</v>
      </c>
      <c r="J165" s="6"/>
      <c r="K165" s="6"/>
    </row>
    <row r="166" spans="1:11" s="33" customFormat="1" x14ac:dyDescent="0.35">
      <c r="A166" s="121">
        <v>41598</v>
      </c>
      <c r="B166" s="72">
        <v>40.700000000000003</v>
      </c>
      <c r="C166" s="72">
        <v>42.74</v>
      </c>
      <c r="D166" s="72">
        <v>1.99</v>
      </c>
      <c r="E166" s="68">
        <v>1.9</v>
      </c>
      <c r="F166" s="73">
        <v>1.78</v>
      </c>
      <c r="G166" s="73">
        <v>0.08</v>
      </c>
      <c r="H166" s="73">
        <v>0.08</v>
      </c>
      <c r="J166" s="6"/>
      <c r="K166" s="6"/>
    </row>
    <row r="167" spans="1:11" s="33" customFormat="1" x14ac:dyDescent="0.35">
      <c r="A167" s="121">
        <v>41599</v>
      </c>
      <c r="B167" s="72">
        <v>40.71</v>
      </c>
      <c r="C167" s="72">
        <v>42.75</v>
      </c>
      <c r="D167" s="72">
        <v>1.99</v>
      </c>
      <c r="E167" s="68">
        <v>1.9</v>
      </c>
      <c r="F167" s="73">
        <v>1.79</v>
      </c>
      <c r="G167" s="73">
        <v>0.08</v>
      </c>
      <c r="H167" s="73">
        <v>0.08</v>
      </c>
      <c r="J167" s="6"/>
      <c r="K167" s="6"/>
    </row>
    <row r="168" spans="1:11" s="33" customFormat="1" x14ac:dyDescent="0.35">
      <c r="A168" s="121">
        <v>41600</v>
      </c>
      <c r="B168" s="72">
        <v>40.71</v>
      </c>
      <c r="C168" s="72">
        <v>42.75</v>
      </c>
      <c r="D168" s="72">
        <v>1.98</v>
      </c>
      <c r="E168" s="68">
        <v>1.9</v>
      </c>
      <c r="F168" s="73">
        <v>1.83</v>
      </c>
      <c r="G168" s="73">
        <v>0.08</v>
      </c>
      <c r="H168" s="73">
        <v>0.08</v>
      </c>
      <c r="J168" s="6"/>
      <c r="K168" s="6"/>
    </row>
    <row r="169" spans="1:11" s="33" customFormat="1" x14ac:dyDescent="0.35">
      <c r="A169" s="121">
        <v>41603</v>
      </c>
      <c r="B169" s="72">
        <v>40.72</v>
      </c>
      <c r="C169" s="72">
        <v>42.76</v>
      </c>
      <c r="D169" s="72">
        <v>1.98</v>
      </c>
      <c r="E169" s="68">
        <v>1.88</v>
      </c>
      <c r="F169" s="73">
        <v>1.84</v>
      </c>
      <c r="G169" s="73">
        <v>0.08</v>
      </c>
      <c r="H169" s="73">
        <v>0.08</v>
      </c>
      <c r="J169" s="6"/>
      <c r="K169" s="6"/>
    </row>
    <row r="170" spans="1:11" s="33" customFormat="1" x14ac:dyDescent="0.35">
      <c r="A170" s="121">
        <v>41604</v>
      </c>
      <c r="B170" s="72">
        <v>40.72</v>
      </c>
      <c r="C170" s="72">
        <v>42.76</v>
      </c>
      <c r="D170" s="72">
        <v>1.98</v>
      </c>
      <c r="E170" s="68">
        <v>1.88</v>
      </c>
      <c r="F170" s="73">
        <v>1.84</v>
      </c>
      <c r="G170" s="73">
        <v>0.08</v>
      </c>
      <c r="H170" s="73">
        <v>0.08</v>
      </c>
      <c r="J170" s="6"/>
      <c r="K170" s="6"/>
    </row>
    <row r="171" spans="1:11" s="33" customFormat="1" x14ac:dyDescent="0.35">
      <c r="A171" s="121">
        <v>41605</v>
      </c>
      <c r="B171" s="72">
        <v>40.729999999999997</v>
      </c>
      <c r="C171" s="72">
        <v>42.77</v>
      </c>
      <c r="D171" s="72">
        <v>1.98</v>
      </c>
      <c r="E171" s="68">
        <v>1.88</v>
      </c>
      <c r="F171" s="73">
        <v>1.84</v>
      </c>
      <c r="G171" s="73">
        <v>0.08</v>
      </c>
      <c r="H171" s="73">
        <v>0.08</v>
      </c>
      <c r="J171" s="6"/>
      <c r="K171" s="6"/>
    </row>
    <row r="172" spans="1:11" s="33" customFormat="1" x14ac:dyDescent="0.35">
      <c r="A172" s="121">
        <v>41606</v>
      </c>
      <c r="B172" s="72">
        <v>40.72</v>
      </c>
      <c r="C172" s="72">
        <v>42.76</v>
      </c>
      <c r="D172" s="72">
        <v>1.98</v>
      </c>
      <c r="E172" s="68">
        <v>1.89</v>
      </c>
      <c r="F172" s="73">
        <v>1.83</v>
      </c>
      <c r="G172" s="73">
        <v>0.08</v>
      </c>
      <c r="H172" s="73">
        <v>0.08</v>
      </c>
      <c r="J172" s="6"/>
      <c r="K172" s="6"/>
    </row>
    <row r="173" spans="1:11" s="33" customFormat="1" x14ac:dyDescent="0.35">
      <c r="A173" s="121">
        <v>41607</v>
      </c>
      <c r="B173" s="72">
        <v>40.75</v>
      </c>
      <c r="C173" s="72">
        <v>42.79</v>
      </c>
      <c r="D173" s="72">
        <v>1.98</v>
      </c>
      <c r="E173" s="68">
        <v>1.89</v>
      </c>
      <c r="F173" s="73">
        <v>1.81</v>
      </c>
      <c r="G173" s="73">
        <v>0.08</v>
      </c>
      <c r="H173" s="73">
        <v>0.08</v>
      </c>
      <c r="J173" s="6"/>
      <c r="K173" s="6"/>
    </row>
    <row r="174" spans="1:11" s="33" customFormat="1" x14ac:dyDescent="0.35">
      <c r="A174" s="121">
        <v>41610</v>
      </c>
      <c r="B174" s="72">
        <v>40.75</v>
      </c>
      <c r="C174" s="72">
        <v>42.79</v>
      </c>
      <c r="D174" s="72">
        <v>1.99</v>
      </c>
      <c r="E174" s="68">
        <v>1.89</v>
      </c>
      <c r="F174" s="73">
        <v>1.82</v>
      </c>
      <c r="G174" s="73">
        <v>0.08</v>
      </c>
      <c r="H174" s="73">
        <v>0.08</v>
      </c>
      <c r="J174" s="6"/>
      <c r="K174" s="6"/>
    </row>
    <row r="175" spans="1:11" s="33" customFormat="1" x14ac:dyDescent="0.35">
      <c r="A175" s="121">
        <v>41611</v>
      </c>
      <c r="B175" s="72">
        <v>40.75</v>
      </c>
      <c r="C175" s="72">
        <v>42.79</v>
      </c>
      <c r="D175" s="72">
        <v>1.99</v>
      </c>
      <c r="E175" s="68">
        <v>1.89</v>
      </c>
      <c r="F175" s="73">
        <v>1.82</v>
      </c>
      <c r="G175" s="73">
        <v>0.08</v>
      </c>
      <c r="H175" s="73">
        <v>0.08</v>
      </c>
      <c r="J175" s="6"/>
      <c r="K175" s="6"/>
    </row>
    <row r="176" spans="1:11" s="33" customFormat="1" x14ac:dyDescent="0.35">
      <c r="A176" s="121">
        <v>41612</v>
      </c>
      <c r="B176" s="72">
        <v>40.76</v>
      </c>
      <c r="C176" s="72">
        <v>42.8</v>
      </c>
      <c r="D176" s="72">
        <v>1.99</v>
      </c>
      <c r="E176" s="68">
        <v>1.89</v>
      </c>
      <c r="F176" s="73">
        <v>1.83</v>
      </c>
      <c r="G176" s="73">
        <v>0.08</v>
      </c>
      <c r="H176" s="73">
        <v>0.08</v>
      </c>
      <c r="J176" s="6"/>
      <c r="K176" s="6"/>
    </row>
    <row r="177" spans="1:11" s="33" customFormat="1" x14ac:dyDescent="0.35">
      <c r="A177" s="121">
        <v>41613</v>
      </c>
      <c r="B177" s="72">
        <v>40.76</v>
      </c>
      <c r="C177" s="72">
        <v>42.8</v>
      </c>
      <c r="D177" s="72">
        <v>1.99</v>
      </c>
      <c r="E177" s="68">
        <v>1.89</v>
      </c>
      <c r="F177" s="73">
        <v>1.82</v>
      </c>
      <c r="G177" s="73">
        <v>0.08</v>
      </c>
      <c r="H177" s="73">
        <v>0.08</v>
      </c>
      <c r="J177" s="6"/>
      <c r="K177" s="6"/>
    </row>
    <row r="178" spans="1:11" s="33" customFormat="1" x14ac:dyDescent="0.35">
      <c r="A178" s="121">
        <v>41614</v>
      </c>
      <c r="B178" s="72">
        <v>40.76</v>
      </c>
      <c r="C178" s="72">
        <v>42.8</v>
      </c>
      <c r="D178" s="72">
        <v>1.99</v>
      </c>
      <c r="E178" s="68">
        <v>1.89</v>
      </c>
      <c r="F178" s="73">
        <v>1.84</v>
      </c>
      <c r="G178" s="73">
        <v>0.08</v>
      </c>
      <c r="H178" s="73">
        <v>0.08</v>
      </c>
      <c r="J178" s="6"/>
      <c r="K178" s="6"/>
    </row>
    <row r="179" spans="1:11" s="33" customFormat="1" x14ac:dyDescent="0.35">
      <c r="A179" s="121">
        <v>41617</v>
      </c>
      <c r="B179" s="72">
        <v>40.770000000000003</v>
      </c>
      <c r="C179" s="72">
        <v>42.81</v>
      </c>
      <c r="D179" s="72">
        <v>1.98</v>
      </c>
      <c r="E179" s="68">
        <v>1.88</v>
      </c>
      <c r="F179" s="73">
        <v>1.85</v>
      </c>
      <c r="G179" s="73">
        <v>0.08</v>
      </c>
      <c r="H179" s="73">
        <v>0.08</v>
      </c>
      <c r="J179" s="6"/>
      <c r="K179" s="6"/>
    </row>
    <row r="180" spans="1:11" s="33" customFormat="1" x14ac:dyDescent="0.35">
      <c r="A180" s="121">
        <v>41618</v>
      </c>
      <c r="B180" s="72">
        <v>40.770000000000003</v>
      </c>
      <c r="C180" s="72">
        <v>42.81</v>
      </c>
      <c r="D180" s="72">
        <v>1.98</v>
      </c>
      <c r="E180" s="68">
        <v>1.88</v>
      </c>
      <c r="F180" s="73">
        <v>1.85</v>
      </c>
      <c r="G180" s="73">
        <v>0.09</v>
      </c>
      <c r="H180" s="73">
        <v>0.09</v>
      </c>
      <c r="J180" s="6"/>
      <c r="K180" s="6"/>
    </row>
    <row r="181" spans="1:11" s="33" customFormat="1" x14ac:dyDescent="0.35">
      <c r="A181" s="121">
        <v>41619</v>
      </c>
      <c r="B181" s="72">
        <v>40.770000000000003</v>
      </c>
      <c r="C181" s="72">
        <v>42.81</v>
      </c>
      <c r="D181" s="72">
        <v>1.98</v>
      </c>
      <c r="E181" s="68">
        <v>1.88</v>
      </c>
      <c r="F181" s="73">
        <v>1.85</v>
      </c>
      <c r="G181" s="73">
        <v>0.09</v>
      </c>
      <c r="H181" s="73">
        <v>0.09</v>
      </c>
      <c r="J181" s="6"/>
      <c r="K181" s="6"/>
    </row>
    <row r="182" spans="1:11" s="33" customFormat="1" x14ac:dyDescent="0.35">
      <c r="A182" s="121">
        <v>41620</v>
      </c>
      <c r="B182" s="72">
        <v>40.770000000000003</v>
      </c>
      <c r="C182" s="72">
        <v>42.81</v>
      </c>
      <c r="D182" s="72">
        <v>1.97</v>
      </c>
      <c r="E182" s="68">
        <v>1.87</v>
      </c>
      <c r="F182" s="73">
        <v>1.83</v>
      </c>
      <c r="G182" s="73">
        <v>0.09</v>
      </c>
      <c r="H182" s="73">
        <v>0.09</v>
      </c>
      <c r="J182" s="6"/>
      <c r="K182" s="6"/>
    </row>
    <row r="183" spans="1:11" s="33" customFormat="1" x14ac:dyDescent="0.35">
      <c r="A183" s="121">
        <v>41621</v>
      </c>
      <c r="B183" s="72">
        <v>40.770000000000003</v>
      </c>
      <c r="C183" s="72">
        <v>42.81</v>
      </c>
      <c r="D183" s="72">
        <v>1.97</v>
      </c>
      <c r="E183" s="68">
        <v>1.87</v>
      </c>
      <c r="F183" s="73">
        <v>1.84</v>
      </c>
      <c r="G183" s="73">
        <v>0.09</v>
      </c>
      <c r="H183" s="73">
        <v>0.09</v>
      </c>
      <c r="J183" s="6"/>
      <c r="K183" s="6"/>
    </row>
    <row r="184" spans="1:11" s="33" customFormat="1" x14ac:dyDescent="0.35">
      <c r="A184" s="121">
        <v>41624</v>
      </c>
      <c r="B184" s="72">
        <v>40.78</v>
      </c>
      <c r="C184" s="72">
        <v>42.82</v>
      </c>
      <c r="D184" s="72">
        <v>1.97</v>
      </c>
      <c r="E184" s="68">
        <v>1.87</v>
      </c>
      <c r="F184" s="73">
        <v>1.85</v>
      </c>
      <c r="G184" s="73">
        <v>0.09</v>
      </c>
      <c r="H184" s="73">
        <v>0.09</v>
      </c>
      <c r="J184" s="6"/>
      <c r="K184" s="6"/>
    </row>
    <row r="185" spans="1:11" s="33" customFormat="1" x14ac:dyDescent="0.35">
      <c r="A185" s="121">
        <v>41625</v>
      </c>
      <c r="B185" s="72">
        <v>40.79</v>
      </c>
      <c r="C185" s="72">
        <v>42.83</v>
      </c>
      <c r="D185" s="72">
        <v>1.97</v>
      </c>
      <c r="E185" s="68">
        <v>1.87</v>
      </c>
      <c r="F185" s="73">
        <v>1.86</v>
      </c>
      <c r="G185" s="73">
        <v>0.09</v>
      </c>
      <c r="H185" s="73">
        <v>0.09</v>
      </c>
      <c r="J185" s="6"/>
      <c r="K185" s="6"/>
    </row>
    <row r="186" spans="1:11" s="33" customFormat="1" x14ac:dyDescent="0.35">
      <c r="A186" s="121">
        <v>41626</v>
      </c>
      <c r="B186" s="72">
        <v>40.79</v>
      </c>
      <c r="C186" s="72">
        <v>42.83</v>
      </c>
      <c r="D186" s="72">
        <v>1.97</v>
      </c>
      <c r="E186" s="69">
        <v>1.87</v>
      </c>
      <c r="F186" s="73">
        <v>1.85</v>
      </c>
      <c r="G186" s="73">
        <v>0.09</v>
      </c>
      <c r="H186" s="73">
        <v>0.09</v>
      </c>
      <c r="J186" s="6"/>
      <c r="K186" s="6"/>
    </row>
    <row r="187" spans="1:11" s="33" customFormat="1" x14ac:dyDescent="0.35">
      <c r="A187" s="121">
        <v>41627</v>
      </c>
      <c r="B187" s="72">
        <v>40.799999999999997</v>
      </c>
      <c r="C187" s="72">
        <v>42.84</v>
      </c>
      <c r="D187" s="72">
        <v>1.97</v>
      </c>
      <c r="E187" s="69">
        <v>1.87</v>
      </c>
      <c r="F187" s="73">
        <v>1.86</v>
      </c>
      <c r="G187" s="73">
        <v>0.09</v>
      </c>
      <c r="H187" s="73">
        <v>0.09</v>
      </c>
      <c r="J187" s="6"/>
      <c r="K187" s="6"/>
    </row>
    <row r="188" spans="1:11" s="33" customFormat="1" x14ac:dyDescent="0.35">
      <c r="A188" s="121">
        <v>41628</v>
      </c>
      <c r="B188" s="72">
        <v>40.82</v>
      </c>
      <c r="C188" s="72">
        <v>42.86</v>
      </c>
      <c r="D188" s="72">
        <v>1.97</v>
      </c>
      <c r="E188" s="69">
        <v>1.87</v>
      </c>
      <c r="F188" s="73">
        <v>1.86</v>
      </c>
      <c r="G188" s="73">
        <v>0.09</v>
      </c>
      <c r="H188" s="73">
        <v>0.09</v>
      </c>
      <c r="J188" s="6"/>
      <c r="K188" s="6"/>
    </row>
    <row r="189" spans="1:11" s="33" customFormat="1" x14ac:dyDescent="0.35">
      <c r="A189" s="121">
        <v>41631</v>
      </c>
      <c r="B189" s="72">
        <v>40.83</v>
      </c>
      <c r="C189" s="72">
        <v>42.87</v>
      </c>
      <c r="D189" s="72">
        <v>1.97</v>
      </c>
      <c r="E189" s="69">
        <v>1.88</v>
      </c>
      <c r="F189" s="73">
        <v>1.88</v>
      </c>
      <c r="G189" s="73">
        <v>0.09</v>
      </c>
      <c r="H189" s="73">
        <v>0.09</v>
      </c>
      <c r="J189" s="6"/>
      <c r="K189" s="6"/>
    </row>
    <row r="190" spans="1:11" s="33" customFormat="1" x14ac:dyDescent="0.35">
      <c r="A190" s="121">
        <v>41635</v>
      </c>
      <c r="B190" s="72">
        <v>40.86</v>
      </c>
      <c r="C190" s="72">
        <v>42.9</v>
      </c>
      <c r="D190" s="72">
        <v>1.98</v>
      </c>
      <c r="E190" s="69">
        <v>1.88</v>
      </c>
      <c r="F190" s="73">
        <v>1.9</v>
      </c>
      <c r="G190" s="73">
        <v>0.09</v>
      </c>
      <c r="H190" s="73">
        <v>0.09</v>
      </c>
      <c r="J190" s="6"/>
      <c r="K190" s="6"/>
    </row>
    <row r="191" spans="1:11" s="33" customFormat="1" x14ac:dyDescent="0.35">
      <c r="A191" s="121">
        <v>41638</v>
      </c>
      <c r="B191" s="72">
        <v>40.869999999999997</v>
      </c>
      <c r="C191" s="72">
        <v>42.91</v>
      </c>
      <c r="D191" s="72">
        <v>1.98</v>
      </c>
      <c r="E191" s="69">
        <v>1.88</v>
      </c>
      <c r="F191" s="73">
        <v>1.92</v>
      </c>
      <c r="G191" s="73">
        <v>0.09</v>
      </c>
      <c r="H191" s="73">
        <v>0.09</v>
      </c>
      <c r="J191" s="6"/>
      <c r="K191" s="6"/>
    </row>
    <row r="192" spans="1:11" s="33" customFormat="1" x14ac:dyDescent="0.35">
      <c r="A192" s="121">
        <v>41641</v>
      </c>
      <c r="B192" s="72">
        <v>40.880000000000003</v>
      </c>
      <c r="C192" s="72">
        <v>42.92</v>
      </c>
      <c r="D192" s="72">
        <v>1.98</v>
      </c>
      <c r="E192" s="69">
        <v>1.88</v>
      </c>
      <c r="F192" s="73">
        <v>1.93</v>
      </c>
      <c r="G192" s="73">
        <v>0.09</v>
      </c>
      <c r="H192" s="73">
        <v>0.09</v>
      </c>
      <c r="J192" s="6"/>
      <c r="K192" s="6"/>
    </row>
    <row r="193" spans="1:11" s="33" customFormat="1" x14ac:dyDescent="0.35">
      <c r="A193" s="121">
        <v>41642</v>
      </c>
      <c r="B193" s="74">
        <v>40.89</v>
      </c>
      <c r="C193" s="74">
        <v>42.93</v>
      </c>
      <c r="D193" s="74">
        <v>1.98</v>
      </c>
      <c r="E193" s="74">
        <v>1.88</v>
      </c>
      <c r="F193" s="74">
        <v>1.93</v>
      </c>
      <c r="G193" s="74">
        <v>0.09</v>
      </c>
      <c r="H193" s="75">
        <v>0.09</v>
      </c>
      <c r="J193" s="6"/>
      <c r="K193" s="6"/>
    </row>
    <row r="194" spans="1:11" s="33" customFormat="1" x14ac:dyDescent="0.35">
      <c r="A194" s="121">
        <v>41645</v>
      </c>
      <c r="B194" s="74">
        <v>40.9</v>
      </c>
      <c r="C194" s="74">
        <v>42.95</v>
      </c>
      <c r="D194" s="74">
        <v>1.98</v>
      </c>
      <c r="E194" s="74">
        <v>1.88</v>
      </c>
      <c r="F194" s="74">
        <v>1.94</v>
      </c>
      <c r="G194" s="74">
        <v>0.09</v>
      </c>
      <c r="H194" s="75">
        <v>0.09</v>
      </c>
      <c r="J194" s="6"/>
      <c r="K194" s="6"/>
    </row>
    <row r="195" spans="1:11" s="33" customFormat="1" x14ac:dyDescent="0.35">
      <c r="A195" s="121">
        <v>41646</v>
      </c>
      <c r="B195" s="74">
        <v>40.9</v>
      </c>
      <c r="C195" s="74">
        <v>42.95</v>
      </c>
      <c r="D195" s="74">
        <v>1.98</v>
      </c>
      <c r="E195" s="74">
        <v>1.88</v>
      </c>
      <c r="F195" s="74">
        <v>1.94</v>
      </c>
      <c r="G195" s="74">
        <v>0.09</v>
      </c>
      <c r="H195" s="75">
        <v>0.09</v>
      </c>
      <c r="J195" s="6"/>
      <c r="K195" s="6"/>
    </row>
    <row r="196" spans="1:11" s="33" customFormat="1" x14ac:dyDescent="0.35">
      <c r="A196" s="121">
        <v>41647</v>
      </c>
      <c r="B196" s="74">
        <v>40.9</v>
      </c>
      <c r="C196" s="74">
        <v>42.95</v>
      </c>
      <c r="D196" s="74">
        <v>1.97</v>
      </c>
      <c r="E196" s="74">
        <v>1.87</v>
      </c>
      <c r="F196" s="74">
        <v>1.95</v>
      </c>
      <c r="G196" s="74">
        <v>0.09</v>
      </c>
      <c r="H196" s="75">
        <v>0.09</v>
      </c>
      <c r="J196" s="6"/>
      <c r="K196" s="6"/>
    </row>
    <row r="197" spans="1:11" s="33" customFormat="1" x14ac:dyDescent="0.35">
      <c r="A197" s="121">
        <v>41648</v>
      </c>
      <c r="B197" s="74">
        <v>40.9</v>
      </c>
      <c r="C197" s="74">
        <v>42.95</v>
      </c>
      <c r="D197" s="74">
        <v>1.97</v>
      </c>
      <c r="E197" s="74">
        <v>1.87</v>
      </c>
      <c r="F197" s="74">
        <v>1.95</v>
      </c>
      <c r="G197" s="74">
        <v>0.09</v>
      </c>
      <c r="H197" s="75">
        <v>0.09</v>
      </c>
      <c r="J197" s="6"/>
      <c r="K197" s="6"/>
    </row>
    <row r="198" spans="1:11" s="33" customFormat="1" x14ac:dyDescent="0.35">
      <c r="A198" s="121">
        <v>41649</v>
      </c>
      <c r="B198" s="74">
        <v>40.9</v>
      </c>
      <c r="C198" s="74">
        <v>42.95</v>
      </c>
      <c r="D198" s="74">
        <v>1.97</v>
      </c>
      <c r="E198" s="74">
        <v>1.87</v>
      </c>
      <c r="F198" s="74">
        <v>1.95</v>
      </c>
      <c r="G198" s="74">
        <v>0.09</v>
      </c>
      <c r="H198" s="75">
        <v>0.09</v>
      </c>
      <c r="J198" s="6"/>
      <c r="K198" s="6"/>
    </row>
    <row r="199" spans="1:11" s="33" customFormat="1" x14ac:dyDescent="0.35">
      <c r="A199" s="121">
        <v>41652</v>
      </c>
      <c r="B199" s="74">
        <v>40.9</v>
      </c>
      <c r="C199" s="74">
        <v>42.95</v>
      </c>
      <c r="D199" s="74">
        <v>1.98</v>
      </c>
      <c r="E199" s="74">
        <v>1.88</v>
      </c>
      <c r="F199" s="74">
        <v>1.93</v>
      </c>
      <c r="G199" s="74">
        <v>0.1</v>
      </c>
      <c r="H199" s="75">
        <v>0.1</v>
      </c>
      <c r="J199" s="6"/>
      <c r="K199" s="6"/>
    </row>
    <row r="200" spans="1:11" s="33" customFormat="1" x14ac:dyDescent="0.35">
      <c r="A200" s="124">
        <v>41653</v>
      </c>
      <c r="B200" s="76">
        <v>40.9</v>
      </c>
      <c r="C200" s="76">
        <v>42.95</v>
      </c>
      <c r="D200" s="76">
        <v>1.98</v>
      </c>
      <c r="E200" s="76">
        <v>1.88</v>
      </c>
      <c r="F200" s="76">
        <v>1.93</v>
      </c>
      <c r="G200" s="76">
        <v>0.1</v>
      </c>
      <c r="H200" s="76">
        <v>0.1</v>
      </c>
      <c r="J200" s="6"/>
      <c r="K200" s="6"/>
    </row>
    <row r="201" spans="1:11" s="33" customFormat="1" x14ac:dyDescent="0.35">
      <c r="A201" s="124">
        <v>41654</v>
      </c>
      <c r="B201" s="76">
        <v>40.89</v>
      </c>
      <c r="C201" s="76">
        <v>42.93</v>
      </c>
      <c r="D201" s="76">
        <v>1.98</v>
      </c>
      <c r="E201" s="76">
        <v>1.88</v>
      </c>
      <c r="F201" s="76">
        <v>1.94</v>
      </c>
      <c r="G201" s="76">
        <v>0.1</v>
      </c>
      <c r="H201" s="76">
        <v>0.1</v>
      </c>
      <c r="J201" s="6"/>
      <c r="K201" s="6"/>
    </row>
    <row r="202" spans="1:11" s="33" customFormat="1" x14ac:dyDescent="0.35">
      <c r="A202" s="124">
        <v>41655</v>
      </c>
      <c r="B202" s="76">
        <v>40.89</v>
      </c>
      <c r="C202" s="76">
        <v>42.93</v>
      </c>
      <c r="D202" s="76">
        <v>1.98</v>
      </c>
      <c r="E202" s="76">
        <v>1.88</v>
      </c>
      <c r="F202" s="76">
        <v>1.93</v>
      </c>
      <c r="G202" s="76">
        <v>0.1</v>
      </c>
      <c r="H202" s="76">
        <v>0.1</v>
      </c>
      <c r="J202" s="6"/>
      <c r="K202" s="6"/>
    </row>
    <row r="203" spans="1:11" s="33" customFormat="1" x14ac:dyDescent="0.35">
      <c r="A203" s="124">
        <v>41656</v>
      </c>
      <c r="B203" s="76">
        <v>40.89</v>
      </c>
      <c r="C203" s="76">
        <v>42.93</v>
      </c>
      <c r="D203" s="76">
        <v>1.98</v>
      </c>
      <c r="E203" s="76">
        <v>1.88</v>
      </c>
      <c r="F203" s="76">
        <v>1.93</v>
      </c>
      <c r="G203" s="76">
        <v>0.1</v>
      </c>
      <c r="H203" s="76">
        <v>0.1</v>
      </c>
      <c r="J203" s="6"/>
      <c r="K203" s="6"/>
    </row>
    <row r="204" spans="1:11" s="33" customFormat="1" x14ac:dyDescent="0.35">
      <c r="A204" s="124">
        <v>41659</v>
      </c>
      <c r="B204" s="76">
        <v>40.89</v>
      </c>
      <c r="C204" s="76">
        <v>42.93</v>
      </c>
      <c r="D204" s="76">
        <v>1.98</v>
      </c>
      <c r="E204" s="76">
        <v>1.88</v>
      </c>
      <c r="F204" s="76">
        <v>1.9</v>
      </c>
      <c r="G204" s="76">
        <v>0.1</v>
      </c>
      <c r="H204" s="76">
        <v>0.1</v>
      </c>
      <c r="J204" s="6"/>
      <c r="K204" s="6"/>
    </row>
    <row r="205" spans="1:11" s="33" customFormat="1" x14ac:dyDescent="0.35">
      <c r="A205" s="124">
        <v>41660</v>
      </c>
      <c r="B205" s="76">
        <v>40.89</v>
      </c>
      <c r="C205" s="76">
        <v>42.93</v>
      </c>
      <c r="D205" s="76">
        <v>1.98</v>
      </c>
      <c r="E205" s="76">
        <v>1.88</v>
      </c>
      <c r="F205" s="76">
        <v>1.9</v>
      </c>
      <c r="G205" s="76">
        <v>0.1</v>
      </c>
      <c r="H205" s="76">
        <v>0.1</v>
      </c>
      <c r="J205" s="6"/>
      <c r="K205" s="6"/>
    </row>
    <row r="206" spans="1:11" s="33" customFormat="1" x14ac:dyDescent="0.35">
      <c r="A206" s="124">
        <v>41661</v>
      </c>
      <c r="B206" s="76">
        <v>40.89</v>
      </c>
      <c r="C206" s="76">
        <v>42.93</v>
      </c>
      <c r="D206" s="76">
        <v>1.98</v>
      </c>
      <c r="E206" s="76">
        <v>1.88</v>
      </c>
      <c r="F206" s="76">
        <v>1.91</v>
      </c>
      <c r="G206" s="76">
        <v>0.1</v>
      </c>
      <c r="H206" s="76">
        <v>0.1</v>
      </c>
      <c r="J206" s="6"/>
      <c r="K206" s="6"/>
    </row>
    <row r="207" spans="1:11" s="33" customFormat="1" x14ac:dyDescent="0.35">
      <c r="A207" s="124">
        <v>41662</v>
      </c>
      <c r="B207" s="76">
        <v>40.9</v>
      </c>
      <c r="C207" s="76">
        <v>42.95</v>
      </c>
      <c r="D207" s="76">
        <v>1.98</v>
      </c>
      <c r="E207" s="76">
        <v>1.88</v>
      </c>
      <c r="F207" s="76">
        <v>1.91</v>
      </c>
      <c r="G207" s="76">
        <v>0.1</v>
      </c>
      <c r="H207" s="76">
        <v>0.1</v>
      </c>
      <c r="J207" s="6"/>
      <c r="K207" s="6"/>
    </row>
    <row r="208" spans="1:11" s="33" customFormat="1" x14ac:dyDescent="0.35">
      <c r="A208" s="124">
        <v>41663</v>
      </c>
      <c r="B208" s="76">
        <v>40.9</v>
      </c>
      <c r="C208" s="76">
        <v>42.95</v>
      </c>
      <c r="D208" s="76">
        <v>1.98</v>
      </c>
      <c r="E208" s="76">
        <v>1.88</v>
      </c>
      <c r="F208" s="76">
        <v>1.92</v>
      </c>
      <c r="G208" s="76">
        <v>0.1</v>
      </c>
      <c r="H208" s="76">
        <v>0.1</v>
      </c>
      <c r="J208" s="6"/>
      <c r="K208" s="6"/>
    </row>
    <row r="209" spans="1:11" s="33" customFormat="1" x14ac:dyDescent="0.35">
      <c r="A209" s="124">
        <v>41666</v>
      </c>
      <c r="B209" s="76">
        <v>40.9</v>
      </c>
      <c r="C209" s="76">
        <v>42.95</v>
      </c>
      <c r="D209" s="76">
        <v>1.95</v>
      </c>
      <c r="E209" s="76">
        <v>1.85</v>
      </c>
      <c r="F209" s="76">
        <v>1.9</v>
      </c>
      <c r="G209" s="76">
        <v>0.1</v>
      </c>
      <c r="H209" s="76">
        <v>0.1</v>
      </c>
      <c r="J209" s="6"/>
      <c r="K209" s="6"/>
    </row>
    <row r="210" spans="1:11" s="33" customFormat="1" x14ac:dyDescent="0.35">
      <c r="A210" s="124">
        <v>41667</v>
      </c>
      <c r="B210" s="76">
        <v>40.9</v>
      </c>
      <c r="C210" s="76">
        <v>42.95</v>
      </c>
      <c r="D210" s="76">
        <v>1.95</v>
      </c>
      <c r="E210" s="76">
        <v>1.86</v>
      </c>
      <c r="F210" s="76">
        <v>1.91</v>
      </c>
      <c r="G210" s="76">
        <v>0.1</v>
      </c>
      <c r="H210" s="76">
        <v>0.1</v>
      </c>
      <c r="J210" s="6"/>
      <c r="K210" s="6"/>
    </row>
    <row r="211" spans="1:11" s="33" customFormat="1" x14ac:dyDescent="0.35">
      <c r="A211" s="124">
        <v>41668</v>
      </c>
      <c r="B211" s="76">
        <v>40.9</v>
      </c>
      <c r="C211" s="76">
        <v>42.95</v>
      </c>
      <c r="D211" s="76">
        <v>1.96</v>
      </c>
      <c r="E211" s="76">
        <v>1.86</v>
      </c>
      <c r="F211" s="76">
        <v>1.91</v>
      </c>
      <c r="G211" s="76">
        <v>0.1</v>
      </c>
      <c r="H211" s="76">
        <v>0.1</v>
      </c>
      <c r="J211" s="6"/>
      <c r="K211" s="6"/>
    </row>
    <row r="212" spans="1:11" s="33" customFormat="1" x14ac:dyDescent="0.35">
      <c r="A212" s="124">
        <v>41669</v>
      </c>
      <c r="B212" s="76">
        <v>40.9</v>
      </c>
      <c r="C212" s="76">
        <v>42.95</v>
      </c>
      <c r="D212" s="76">
        <v>1.94</v>
      </c>
      <c r="E212" s="76">
        <v>1.84</v>
      </c>
      <c r="F212" s="76">
        <v>1.92</v>
      </c>
      <c r="G212" s="76">
        <v>0.1</v>
      </c>
      <c r="H212" s="76">
        <v>0.1</v>
      </c>
      <c r="J212" s="6"/>
      <c r="K212" s="6"/>
    </row>
    <row r="213" spans="1:11" s="33" customFormat="1" x14ac:dyDescent="0.35">
      <c r="A213" s="124">
        <v>41670</v>
      </c>
      <c r="B213" s="76">
        <v>40.9</v>
      </c>
      <c r="C213" s="76">
        <v>42.95</v>
      </c>
      <c r="D213" s="76">
        <v>1.94</v>
      </c>
      <c r="E213" s="76">
        <v>1.84</v>
      </c>
      <c r="F213" s="76">
        <v>1.91</v>
      </c>
      <c r="G213" s="76">
        <v>0.1</v>
      </c>
      <c r="H213" s="76">
        <v>0.1</v>
      </c>
      <c r="J213" s="6"/>
      <c r="K213" s="6"/>
    </row>
    <row r="214" spans="1:11" s="33" customFormat="1" x14ac:dyDescent="0.35">
      <c r="A214" s="124">
        <v>41673</v>
      </c>
      <c r="B214" s="76">
        <v>40.909999999999997</v>
      </c>
      <c r="C214" s="76">
        <v>42.96</v>
      </c>
      <c r="D214" s="76">
        <v>1.94</v>
      </c>
      <c r="E214" s="76">
        <v>1.84</v>
      </c>
      <c r="F214" s="76">
        <v>1.92</v>
      </c>
      <c r="G214" s="76">
        <v>0.1</v>
      </c>
      <c r="H214" s="76">
        <v>0.1</v>
      </c>
      <c r="J214" s="6"/>
      <c r="K214" s="6"/>
    </row>
    <row r="215" spans="1:11" s="33" customFormat="1" x14ac:dyDescent="0.35">
      <c r="A215" s="124">
        <v>41674</v>
      </c>
      <c r="B215" s="76">
        <v>40.909999999999997</v>
      </c>
      <c r="C215" s="76">
        <v>42.96</v>
      </c>
      <c r="D215" s="76">
        <v>1.94</v>
      </c>
      <c r="E215" s="76">
        <v>1.84</v>
      </c>
      <c r="F215" s="76">
        <v>1.93</v>
      </c>
      <c r="G215" s="76">
        <v>0.1</v>
      </c>
      <c r="H215" s="76">
        <v>0.1</v>
      </c>
      <c r="J215" s="6"/>
      <c r="K215" s="6"/>
    </row>
    <row r="216" spans="1:11" s="33" customFormat="1" x14ac:dyDescent="0.35">
      <c r="A216" s="124">
        <v>41675</v>
      </c>
      <c r="B216" s="76">
        <v>40.92</v>
      </c>
      <c r="C216" s="76">
        <v>42.97</v>
      </c>
      <c r="D216" s="76">
        <v>1.94</v>
      </c>
      <c r="E216" s="76">
        <v>1.84</v>
      </c>
      <c r="F216" s="76">
        <v>1.93</v>
      </c>
      <c r="G216" s="76">
        <v>0.1</v>
      </c>
      <c r="H216" s="76">
        <v>0.1</v>
      </c>
      <c r="J216" s="6"/>
      <c r="K216" s="6"/>
    </row>
    <row r="217" spans="1:11" s="33" customFormat="1" x14ac:dyDescent="0.35">
      <c r="A217" s="124">
        <v>41676</v>
      </c>
      <c r="B217" s="76">
        <v>40.92</v>
      </c>
      <c r="C217" s="76">
        <v>42.97</v>
      </c>
      <c r="D217" s="76">
        <v>1.94</v>
      </c>
      <c r="E217" s="76">
        <v>1.84</v>
      </c>
      <c r="F217" s="76">
        <v>1.92</v>
      </c>
      <c r="G217" s="76">
        <v>0.11</v>
      </c>
      <c r="H217" s="76">
        <v>0.11</v>
      </c>
      <c r="J217" s="6"/>
      <c r="K217" s="6"/>
    </row>
    <row r="218" spans="1:11" s="33" customFormat="1" x14ac:dyDescent="0.35">
      <c r="A218" s="124">
        <v>41677</v>
      </c>
      <c r="B218" s="76">
        <v>40.92</v>
      </c>
      <c r="C218" s="76">
        <v>42.97</v>
      </c>
      <c r="D218" s="76">
        <v>1.94</v>
      </c>
      <c r="E218" s="76">
        <v>1.84</v>
      </c>
      <c r="F218" s="76">
        <v>1.93</v>
      </c>
      <c r="G218" s="76">
        <v>0.11</v>
      </c>
      <c r="H218" s="76">
        <v>0.11</v>
      </c>
      <c r="J218" s="6"/>
      <c r="K218" s="6"/>
    </row>
    <row r="219" spans="1:11" s="33" customFormat="1" x14ac:dyDescent="0.35">
      <c r="A219" s="124">
        <v>41680</v>
      </c>
      <c r="B219" s="76">
        <v>40.93</v>
      </c>
      <c r="C219" s="76">
        <v>42.98</v>
      </c>
      <c r="D219" s="76">
        <v>1.94</v>
      </c>
      <c r="E219" s="76">
        <v>1.84</v>
      </c>
      <c r="F219" s="76">
        <v>1.94</v>
      </c>
      <c r="G219" s="76">
        <v>0.11</v>
      </c>
      <c r="H219" s="76">
        <v>0.11</v>
      </c>
      <c r="J219" s="6"/>
      <c r="K219" s="6"/>
    </row>
    <row r="220" spans="1:11" s="33" customFormat="1" x14ac:dyDescent="0.35">
      <c r="A220" s="124">
        <v>41681</v>
      </c>
      <c r="B220" s="76">
        <v>40.93</v>
      </c>
      <c r="C220" s="76">
        <v>42.98</v>
      </c>
      <c r="D220" s="76">
        <v>1.94</v>
      </c>
      <c r="E220" s="76">
        <v>1.84</v>
      </c>
      <c r="F220" s="76">
        <v>1.94</v>
      </c>
      <c r="G220" s="76">
        <v>0.11</v>
      </c>
      <c r="H220" s="76">
        <v>0.11</v>
      </c>
      <c r="J220" s="6"/>
      <c r="K220" s="6"/>
    </row>
    <row r="221" spans="1:11" s="33" customFormat="1" x14ac:dyDescent="0.35">
      <c r="A221" s="124">
        <v>41682</v>
      </c>
      <c r="B221" s="76">
        <v>40.93</v>
      </c>
      <c r="C221" s="76">
        <v>42.98</v>
      </c>
      <c r="D221" s="76">
        <v>1.94</v>
      </c>
      <c r="E221" s="76">
        <v>1.84</v>
      </c>
      <c r="F221" s="76">
        <v>1.94</v>
      </c>
      <c r="G221" s="76">
        <v>0.11</v>
      </c>
      <c r="H221" s="76">
        <v>0.11</v>
      </c>
      <c r="J221" s="6"/>
      <c r="K221" s="6"/>
    </row>
    <row r="222" spans="1:11" s="33" customFormat="1" x14ac:dyDescent="0.35">
      <c r="A222" s="124">
        <v>41683</v>
      </c>
      <c r="B222" s="76">
        <v>40.93</v>
      </c>
      <c r="C222" s="76">
        <v>42.98</v>
      </c>
      <c r="D222" s="76">
        <v>1.94</v>
      </c>
      <c r="E222" s="76">
        <v>1.84</v>
      </c>
      <c r="F222" s="76">
        <v>1.94</v>
      </c>
      <c r="G222" s="76">
        <v>0.11</v>
      </c>
      <c r="H222" s="76">
        <v>0.11</v>
      </c>
      <c r="J222" s="6"/>
      <c r="K222" s="6"/>
    </row>
    <row r="223" spans="1:11" s="33" customFormat="1" x14ac:dyDescent="0.35">
      <c r="A223" s="124">
        <v>41684</v>
      </c>
      <c r="B223" s="76">
        <v>40.94</v>
      </c>
      <c r="C223" s="76">
        <v>42.99</v>
      </c>
      <c r="D223" s="76">
        <v>1.94</v>
      </c>
      <c r="E223" s="76">
        <v>1.84</v>
      </c>
      <c r="F223" s="76">
        <v>1.94</v>
      </c>
      <c r="G223" s="76">
        <v>0.11</v>
      </c>
      <c r="H223" s="76">
        <v>0.11</v>
      </c>
      <c r="J223" s="6"/>
      <c r="K223" s="6"/>
    </row>
    <row r="224" spans="1:11" s="33" customFormat="1" x14ac:dyDescent="0.35">
      <c r="A224" s="124">
        <v>41687</v>
      </c>
      <c r="B224" s="76">
        <v>40.950000000000003</v>
      </c>
      <c r="C224" s="76">
        <v>43</v>
      </c>
      <c r="D224" s="76">
        <v>1.94</v>
      </c>
      <c r="E224" s="76">
        <v>1.84</v>
      </c>
      <c r="F224" s="76">
        <v>1.95</v>
      </c>
      <c r="G224" s="76">
        <v>0.11</v>
      </c>
      <c r="H224" s="76">
        <v>0.11</v>
      </c>
      <c r="J224" s="6"/>
      <c r="K224" s="6"/>
    </row>
    <row r="225" spans="1:11" s="33" customFormat="1" x14ac:dyDescent="0.35">
      <c r="A225" s="124">
        <v>41688</v>
      </c>
      <c r="B225" s="76">
        <v>40.950000000000003</v>
      </c>
      <c r="C225" s="76">
        <v>43</v>
      </c>
      <c r="D225" s="76">
        <v>1.94</v>
      </c>
      <c r="E225" s="76">
        <v>1.84</v>
      </c>
      <c r="F225" s="76">
        <v>1.95</v>
      </c>
      <c r="G225" s="76">
        <v>0.11</v>
      </c>
      <c r="H225" s="76">
        <v>0.11</v>
      </c>
      <c r="J225" s="6"/>
      <c r="K225" s="6"/>
    </row>
    <row r="226" spans="1:11" s="33" customFormat="1" x14ac:dyDescent="0.35">
      <c r="A226" s="124">
        <v>41689</v>
      </c>
      <c r="B226" s="76">
        <v>40.950000000000003</v>
      </c>
      <c r="C226" s="76">
        <v>43</v>
      </c>
      <c r="D226" s="76">
        <v>1.94</v>
      </c>
      <c r="E226" s="76">
        <v>1.84</v>
      </c>
      <c r="F226" s="76">
        <v>1.96</v>
      </c>
      <c r="G226" s="76">
        <v>0.11</v>
      </c>
      <c r="H226" s="76">
        <v>0.11</v>
      </c>
      <c r="J226" s="6"/>
      <c r="K226" s="6"/>
    </row>
    <row r="227" spans="1:11" s="33" customFormat="1" x14ac:dyDescent="0.35">
      <c r="A227" s="124">
        <v>41690</v>
      </c>
      <c r="B227" s="76">
        <v>40.950000000000003</v>
      </c>
      <c r="C227" s="76">
        <v>43</v>
      </c>
      <c r="D227" s="76">
        <v>1.94</v>
      </c>
      <c r="E227" s="76">
        <v>1.84</v>
      </c>
      <c r="F227" s="76">
        <v>1.96</v>
      </c>
      <c r="G227" s="76">
        <v>0.11</v>
      </c>
      <c r="H227" s="76">
        <v>0.11</v>
      </c>
      <c r="J227" s="6"/>
      <c r="K227" s="6"/>
    </row>
    <row r="228" spans="1:11" s="33" customFormat="1" x14ac:dyDescent="0.35">
      <c r="A228" s="124">
        <v>41691</v>
      </c>
      <c r="B228" s="76">
        <v>40.96</v>
      </c>
      <c r="C228" s="76">
        <v>43.01</v>
      </c>
      <c r="D228" s="76">
        <v>1.95</v>
      </c>
      <c r="E228" s="76">
        <v>1.85</v>
      </c>
      <c r="F228" s="76">
        <v>1.97</v>
      </c>
      <c r="G228" s="76">
        <v>0.11</v>
      </c>
      <c r="H228" s="76">
        <v>0.11</v>
      </c>
      <c r="J228" s="6"/>
      <c r="K228" s="6"/>
    </row>
    <row r="229" spans="1:11" s="33" customFormat="1" x14ac:dyDescent="0.35">
      <c r="A229" s="124">
        <v>41694</v>
      </c>
      <c r="B229" s="76">
        <v>40.97</v>
      </c>
      <c r="C229" s="76">
        <v>43.02</v>
      </c>
      <c r="D229" s="76">
        <v>1.95</v>
      </c>
      <c r="E229" s="76">
        <v>1.85</v>
      </c>
      <c r="F229" s="76">
        <v>1.98</v>
      </c>
      <c r="G229" s="76">
        <v>0.11</v>
      </c>
      <c r="H229" s="76">
        <v>0.11</v>
      </c>
      <c r="J229" s="6"/>
      <c r="K229" s="6"/>
    </row>
    <row r="230" spans="1:11" s="33" customFormat="1" x14ac:dyDescent="0.35">
      <c r="A230" s="124">
        <v>41695</v>
      </c>
      <c r="B230" s="76">
        <v>40.97</v>
      </c>
      <c r="C230" s="76">
        <v>43.02</v>
      </c>
      <c r="D230" s="76">
        <v>1.95</v>
      </c>
      <c r="E230" s="76">
        <v>1.85</v>
      </c>
      <c r="F230" s="76">
        <v>1.99</v>
      </c>
      <c r="G230" s="76">
        <v>0.11</v>
      </c>
      <c r="H230" s="76">
        <v>0.11</v>
      </c>
      <c r="J230" s="6"/>
      <c r="K230" s="6"/>
    </row>
    <row r="231" spans="1:11" s="33" customFormat="1" x14ac:dyDescent="0.35">
      <c r="A231" s="124">
        <v>41696</v>
      </c>
      <c r="B231" s="76">
        <v>41.07</v>
      </c>
      <c r="C231" s="76">
        <v>43.12</v>
      </c>
      <c r="D231" s="76">
        <v>1.91</v>
      </c>
      <c r="E231" s="76">
        <v>1.81</v>
      </c>
      <c r="F231" s="76">
        <v>1.88</v>
      </c>
      <c r="G231" s="76">
        <v>0.11</v>
      </c>
      <c r="H231" s="76">
        <v>0.11</v>
      </c>
      <c r="J231" s="6"/>
      <c r="K231" s="6"/>
    </row>
    <row r="232" spans="1:11" s="33" customFormat="1" x14ac:dyDescent="0.35">
      <c r="A232" s="124">
        <v>41697</v>
      </c>
      <c r="B232" s="76">
        <v>41.07</v>
      </c>
      <c r="C232" s="76">
        <v>43.12</v>
      </c>
      <c r="D232" s="76">
        <v>1.91</v>
      </c>
      <c r="E232" s="76">
        <v>1.81</v>
      </c>
      <c r="F232" s="76">
        <v>1.88</v>
      </c>
      <c r="G232" s="76">
        <v>0.11</v>
      </c>
      <c r="H232" s="76">
        <v>0.11</v>
      </c>
      <c r="J232" s="6"/>
      <c r="K232" s="6"/>
    </row>
    <row r="233" spans="1:11" s="33" customFormat="1" x14ac:dyDescent="0.35">
      <c r="A233" s="124">
        <v>41698</v>
      </c>
      <c r="B233" s="76">
        <v>41.07</v>
      </c>
      <c r="C233" s="76">
        <v>43.12</v>
      </c>
      <c r="D233" s="76">
        <v>1.91</v>
      </c>
      <c r="E233" s="76">
        <v>1.82</v>
      </c>
      <c r="F233" s="76">
        <v>1.88</v>
      </c>
      <c r="G233" s="76">
        <v>0.11</v>
      </c>
      <c r="H233" s="76">
        <v>0.11</v>
      </c>
      <c r="J233" s="6"/>
      <c r="K233" s="6"/>
    </row>
    <row r="234" spans="1:11" x14ac:dyDescent="0.35">
      <c r="A234" s="121">
        <v>41701</v>
      </c>
      <c r="B234" s="79">
        <v>41.08</v>
      </c>
      <c r="C234" s="79">
        <v>43.13</v>
      </c>
      <c r="D234" s="79">
        <v>1.92</v>
      </c>
      <c r="E234" s="79">
        <v>1.82</v>
      </c>
      <c r="F234" s="79">
        <v>1.89</v>
      </c>
      <c r="G234" s="79">
        <v>0.11</v>
      </c>
      <c r="H234" s="79">
        <v>0.11</v>
      </c>
    </row>
    <row r="235" spans="1:11" x14ac:dyDescent="0.35">
      <c r="A235" s="121">
        <v>41702</v>
      </c>
      <c r="B235" s="79">
        <v>41.08</v>
      </c>
      <c r="C235" s="79">
        <v>43.13</v>
      </c>
      <c r="D235" s="79">
        <v>1.92</v>
      </c>
      <c r="E235" s="79">
        <v>1.82</v>
      </c>
      <c r="F235" s="79">
        <v>1.89</v>
      </c>
      <c r="G235" s="79">
        <v>0.11</v>
      </c>
      <c r="H235" s="79">
        <v>0.11</v>
      </c>
    </row>
    <row r="236" spans="1:11" x14ac:dyDescent="0.35">
      <c r="A236" s="121">
        <v>41703</v>
      </c>
      <c r="B236" s="79">
        <v>41.08</v>
      </c>
      <c r="C236" s="79">
        <v>43.13</v>
      </c>
      <c r="D236" s="79">
        <v>1.92</v>
      </c>
      <c r="E236" s="79">
        <v>1.82</v>
      </c>
      <c r="F236" s="79">
        <v>1.89</v>
      </c>
      <c r="G236" s="79">
        <v>0.11</v>
      </c>
      <c r="H236" s="79">
        <v>0.11</v>
      </c>
    </row>
    <row r="237" spans="1:11" x14ac:dyDescent="0.35">
      <c r="A237" s="121">
        <v>41704</v>
      </c>
      <c r="B237" s="79">
        <v>41.09</v>
      </c>
      <c r="C237" s="79">
        <v>43.14</v>
      </c>
      <c r="D237" s="79">
        <v>1.92</v>
      </c>
      <c r="E237" s="79">
        <v>1.82</v>
      </c>
      <c r="F237" s="79">
        <v>1.9</v>
      </c>
      <c r="G237" s="79">
        <v>0.11</v>
      </c>
      <c r="H237" s="79">
        <v>0.11</v>
      </c>
    </row>
    <row r="238" spans="1:11" x14ac:dyDescent="0.35">
      <c r="A238" s="121">
        <v>41705</v>
      </c>
      <c r="B238" s="79">
        <v>41.09</v>
      </c>
      <c r="C238" s="79">
        <v>43.14</v>
      </c>
      <c r="D238" s="79">
        <v>1.92</v>
      </c>
      <c r="E238" s="79">
        <v>1.82</v>
      </c>
      <c r="F238" s="79">
        <v>1.9</v>
      </c>
      <c r="G238" s="79">
        <v>0.11</v>
      </c>
      <c r="H238" s="79">
        <v>0.11</v>
      </c>
    </row>
    <row r="239" spans="1:11" x14ac:dyDescent="0.35">
      <c r="A239" s="121">
        <v>41708</v>
      </c>
      <c r="B239" s="79">
        <v>41.09</v>
      </c>
      <c r="C239" s="79">
        <v>43.14</v>
      </c>
      <c r="D239" s="79">
        <v>1.92</v>
      </c>
      <c r="E239" s="79">
        <v>1.82</v>
      </c>
      <c r="F239" s="79">
        <v>1.91</v>
      </c>
      <c r="G239" s="79">
        <v>0.12</v>
      </c>
      <c r="H239" s="79">
        <v>0.12</v>
      </c>
    </row>
    <row r="240" spans="1:11" x14ac:dyDescent="0.35">
      <c r="A240" s="121">
        <v>41709</v>
      </c>
      <c r="B240" s="79">
        <v>41.09</v>
      </c>
      <c r="C240" s="79">
        <v>43.14</v>
      </c>
      <c r="D240" s="79">
        <v>1.92</v>
      </c>
      <c r="E240" s="79">
        <v>1.82</v>
      </c>
      <c r="F240" s="79">
        <v>1.91</v>
      </c>
      <c r="G240" s="79">
        <v>0.12</v>
      </c>
      <c r="H240" s="79">
        <v>0.12</v>
      </c>
    </row>
    <row r="241" spans="1:8" x14ac:dyDescent="0.35">
      <c r="A241" s="121">
        <v>41710</v>
      </c>
      <c r="B241" s="79">
        <v>41.1</v>
      </c>
      <c r="C241" s="79">
        <v>43.16</v>
      </c>
      <c r="D241" s="79">
        <v>1.9</v>
      </c>
      <c r="E241" s="79">
        <v>1.8</v>
      </c>
      <c r="F241" s="79">
        <v>1.91</v>
      </c>
      <c r="G241" s="79">
        <v>0.12</v>
      </c>
      <c r="H241" s="79">
        <v>0.12</v>
      </c>
    </row>
    <row r="242" spans="1:8" x14ac:dyDescent="0.35">
      <c r="A242" s="121">
        <v>41711</v>
      </c>
      <c r="B242" s="79">
        <v>41.1</v>
      </c>
      <c r="C242" s="79">
        <v>43.16</v>
      </c>
      <c r="D242" s="79">
        <v>1.9</v>
      </c>
      <c r="E242" s="79">
        <v>1.8</v>
      </c>
      <c r="F242" s="79">
        <v>1.92</v>
      </c>
      <c r="G242" s="79">
        <v>0.12</v>
      </c>
      <c r="H242" s="79">
        <v>0.12</v>
      </c>
    </row>
    <row r="243" spans="1:8" x14ac:dyDescent="0.35">
      <c r="A243" s="121">
        <v>41712</v>
      </c>
      <c r="B243" s="79">
        <v>41.1</v>
      </c>
      <c r="C243" s="79">
        <v>43.16</v>
      </c>
      <c r="D243" s="79">
        <v>1.9</v>
      </c>
      <c r="E243" s="79">
        <v>1.8</v>
      </c>
      <c r="F243" s="79">
        <v>1.93</v>
      </c>
      <c r="G243" s="79">
        <v>0.12</v>
      </c>
      <c r="H243" s="79">
        <v>0.12</v>
      </c>
    </row>
    <row r="244" spans="1:8" x14ac:dyDescent="0.35">
      <c r="A244" s="121">
        <v>41715</v>
      </c>
      <c r="B244" s="79">
        <v>41.1</v>
      </c>
      <c r="C244" s="79">
        <v>43.16</v>
      </c>
      <c r="D244" s="79">
        <v>1.9</v>
      </c>
      <c r="E244" s="79">
        <v>1.8</v>
      </c>
      <c r="F244" s="79">
        <v>1.94</v>
      </c>
      <c r="G244" s="79">
        <v>0.12</v>
      </c>
      <c r="H244" s="79">
        <v>0.12</v>
      </c>
    </row>
    <row r="245" spans="1:8" x14ac:dyDescent="0.35">
      <c r="A245" s="121">
        <v>41716</v>
      </c>
      <c r="B245" s="79">
        <v>41.11</v>
      </c>
      <c r="C245" s="79">
        <v>43.17</v>
      </c>
      <c r="D245" s="79">
        <v>1.89</v>
      </c>
      <c r="E245" s="79">
        <v>1.8</v>
      </c>
      <c r="F245" s="79">
        <v>1.95</v>
      </c>
      <c r="G245" s="79">
        <v>0.12</v>
      </c>
      <c r="H245" s="79">
        <v>0.12</v>
      </c>
    </row>
    <row r="246" spans="1:8" x14ac:dyDescent="0.35">
      <c r="A246" s="121">
        <v>41717</v>
      </c>
      <c r="B246" s="79">
        <v>41.11</v>
      </c>
      <c r="C246" s="79">
        <v>43.17</v>
      </c>
      <c r="D246" s="79">
        <v>1.89</v>
      </c>
      <c r="E246" s="79">
        <v>1.8</v>
      </c>
      <c r="F246" s="79">
        <v>1.95</v>
      </c>
      <c r="G246" s="79">
        <v>0.12</v>
      </c>
      <c r="H246" s="79">
        <v>0.12</v>
      </c>
    </row>
    <row r="247" spans="1:8" x14ac:dyDescent="0.35">
      <c r="A247" s="121">
        <v>41718</v>
      </c>
      <c r="B247" s="79">
        <v>41.11</v>
      </c>
      <c r="C247" s="79">
        <v>43.17</v>
      </c>
      <c r="D247" s="79">
        <v>1.89</v>
      </c>
      <c r="E247" s="79">
        <v>1.8</v>
      </c>
      <c r="F247" s="79">
        <v>1.96</v>
      </c>
      <c r="G247" s="79">
        <v>0.12</v>
      </c>
      <c r="H247" s="79">
        <v>0.12</v>
      </c>
    </row>
    <row r="248" spans="1:8" x14ac:dyDescent="0.35">
      <c r="A248" s="121">
        <v>41719</v>
      </c>
      <c r="B248" s="79">
        <v>41.12</v>
      </c>
      <c r="C248" s="79">
        <v>43.18</v>
      </c>
      <c r="D248" s="79">
        <v>1.89</v>
      </c>
      <c r="E248" s="79">
        <v>1.8</v>
      </c>
      <c r="F248" s="79">
        <v>1.96</v>
      </c>
      <c r="G248" s="79">
        <v>0.12</v>
      </c>
      <c r="H248" s="79">
        <v>0.12</v>
      </c>
    </row>
    <row r="249" spans="1:8" x14ac:dyDescent="0.35">
      <c r="A249" s="121">
        <v>41722</v>
      </c>
      <c r="B249" s="79">
        <v>41.15</v>
      </c>
      <c r="C249" s="79">
        <v>43.21</v>
      </c>
      <c r="D249" s="79">
        <v>1.91</v>
      </c>
      <c r="E249" s="79">
        <v>1.82</v>
      </c>
      <c r="F249" s="79">
        <v>2.02</v>
      </c>
      <c r="G249" s="79">
        <v>0.12</v>
      </c>
      <c r="H249" s="79">
        <v>0.12</v>
      </c>
    </row>
    <row r="250" spans="1:8" x14ac:dyDescent="0.35">
      <c r="A250" s="121">
        <v>41723</v>
      </c>
      <c r="B250" s="79">
        <v>41.15</v>
      </c>
      <c r="C250" s="79">
        <v>43.21</v>
      </c>
      <c r="D250" s="79">
        <v>1.91</v>
      </c>
      <c r="E250" s="79">
        <v>1.82</v>
      </c>
      <c r="F250" s="79">
        <v>2.02</v>
      </c>
      <c r="G250" s="79">
        <v>0.12</v>
      </c>
      <c r="H250" s="79">
        <v>0.12</v>
      </c>
    </row>
    <row r="251" spans="1:8" x14ac:dyDescent="0.35">
      <c r="A251" s="121">
        <v>41724</v>
      </c>
      <c r="B251" s="79">
        <v>41.15</v>
      </c>
      <c r="C251" s="79">
        <v>43.21</v>
      </c>
      <c r="D251" s="79">
        <v>1.91</v>
      </c>
      <c r="E251" s="79">
        <v>1.82</v>
      </c>
      <c r="F251" s="79">
        <v>2.02</v>
      </c>
      <c r="G251" s="79">
        <v>0.12</v>
      </c>
      <c r="H251" s="79">
        <v>0.12</v>
      </c>
    </row>
    <row r="252" spans="1:8" x14ac:dyDescent="0.35">
      <c r="A252" s="121">
        <v>41725</v>
      </c>
      <c r="B252" s="79">
        <v>41.15</v>
      </c>
      <c r="C252" s="79">
        <v>43.21</v>
      </c>
      <c r="D252" s="79">
        <v>1.91</v>
      </c>
      <c r="E252" s="79">
        <v>1.82</v>
      </c>
      <c r="F252" s="79">
        <v>2.0099999999999998</v>
      </c>
      <c r="G252" s="79">
        <v>0.12</v>
      </c>
      <c r="H252" s="79">
        <v>0.12</v>
      </c>
    </row>
    <row r="253" spans="1:8" x14ac:dyDescent="0.35">
      <c r="A253" s="121">
        <v>41726</v>
      </c>
      <c r="B253" s="79">
        <v>41.15</v>
      </c>
      <c r="C253" s="79">
        <v>43.21</v>
      </c>
      <c r="D253" s="79">
        <v>1.92</v>
      </c>
      <c r="E253" s="79">
        <v>1.82</v>
      </c>
      <c r="F253" s="79">
        <v>2.0099999999999998</v>
      </c>
      <c r="G253" s="79">
        <v>0.12</v>
      </c>
      <c r="H253" s="79">
        <v>0.12</v>
      </c>
    </row>
    <row r="254" spans="1:8" x14ac:dyDescent="0.35">
      <c r="A254" s="121">
        <v>41729</v>
      </c>
      <c r="B254" s="79">
        <v>41.15</v>
      </c>
      <c r="C254" s="79">
        <v>43.21</v>
      </c>
      <c r="D254" s="79">
        <v>1.91</v>
      </c>
      <c r="E254" s="79">
        <v>1.81</v>
      </c>
      <c r="F254" s="79">
        <v>1.98</v>
      </c>
      <c r="G254" s="79">
        <v>0.12</v>
      </c>
      <c r="H254" s="79">
        <v>0.12</v>
      </c>
    </row>
  </sheetData>
  <pageMargins left="0.78740157480314965" right="0.78740157480314965" top="0.98425196850393704" bottom="0.98425196850393704" header="0.51181102362204722" footer="0.51181102362204722"/>
  <pageSetup paperSize="9" scale="65" fitToHeight="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K253"/>
  <sheetViews>
    <sheetView zoomScaleNormal="100" workbookViewId="0">
      <pane ySplit="4" topLeftCell="A218" activePane="bottomLeft" state="frozen"/>
      <selection pane="bottomLeft" sqref="A1:A1048576"/>
    </sheetView>
  </sheetViews>
  <sheetFormatPr baseColWidth="10" defaultColWidth="11" defaultRowHeight="12.75" x14ac:dyDescent="0.35"/>
  <cols>
    <col min="1" max="1" width="10.75" style="118" customWidth="1"/>
    <col min="2" max="2" width="19" style="48" customWidth="1"/>
    <col min="3" max="3" width="15.75" style="48" customWidth="1"/>
    <col min="4" max="5" width="14.3125" style="49" customWidth="1"/>
    <col min="6" max="6" width="15.75" style="49" customWidth="1"/>
    <col min="7" max="7" width="15" style="48" customWidth="1"/>
    <col min="8" max="8" width="16.125" style="48" customWidth="1"/>
    <col min="9" max="9" width="11.4375" style="33" customWidth="1"/>
    <col min="10" max="16384" width="11" style="6"/>
  </cols>
  <sheetData>
    <row r="1" spans="1:9" ht="13.15" x14ac:dyDescent="0.4">
      <c r="A1" s="114" t="s">
        <v>639</v>
      </c>
      <c r="B1" s="51"/>
      <c r="C1" s="51"/>
      <c r="D1" s="51"/>
      <c r="E1" s="51"/>
      <c r="F1" s="51"/>
      <c r="G1" s="51"/>
      <c r="H1" s="51"/>
    </row>
    <row r="4" spans="1:9" s="56" customFormat="1" ht="20.25" x14ac:dyDescent="0.25">
      <c r="A4" s="115" t="s">
        <v>421</v>
      </c>
      <c r="B4" s="53" t="s">
        <v>631</v>
      </c>
      <c r="C4" s="53" t="s">
        <v>636</v>
      </c>
      <c r="D4" s="54" t="s">
        <v>637</v>
      </c>
      <c r="E4" s="54"/>
      <c r="F4" s="54" t="s">
        <v>632</v>
      </c>
      <c r="G4" s="53" t="s">
        <v>633</v>
      </c>
      <c r="H4" s="53" t="s">
        <v>634</v>
      </c>
      <c r="I4" s="55" t="s">
        <v>635</v>
      </c>
    </row>
    <row r="5" spans="1:9" x14ac:dyDescent="0.35">
      <c r="A5" s="119">
        <v>41001</v>
      </c>
      <c r="B5" s="62">
        <v>42.13</v>
      </c>
      <c r="C5" s="62">
        <v>44.24</v>
      </c>
      <c r="D5" s="62">
        <v>2.1</v>
      </c>
      <c r="E5" s="62"/>
      <c r="F5" s="62">
        <v>4.93</v>
      </c>
      <c r="G5" s="62">
        <v>0.22</v>
      </c>
      <c r="H5" s="62">
        <v>0.22</v>
      </c>
    </row>
    <row r="6" spans="1:9" ht="13.15" x14ac:dyDescent="0.4">
      <c r="A6" s="119">
        <v>41002</v>
      </c>
      <c r="B6" s="62">
        <v>42.13</v>
      </c>
      <c r="C6" s="62">
        <v>44.24</v>
      </c>
      <c r="D6" s="62">
        <v>2.11</v>
      </c>
      <c r="E6" s="62"/>
      <c r="F6" s="62">
        <v>4.93</v>
      </c>
      <c r="G6" s="62">
        <v>0.22</v>
      </c>
      <c r="H6" s="62">
        <v>0.22</v>
      </c>
      <c r="I6" s="47"/>
    </row>
    <row r="7" spans="1:9" x14ac:dyDescent="0.35">
      <c r="A7" s="119">
        <v>41003</v>
      </c>
      <c r="B7" s="62">
        <v>42.13</v>
      </c>
      <c r="C7" s="62">
        <v>44.24</v>
      </c>
      <c r="D7" s="62">
        <v>2.11</v>
      </c>
      <c r="E7" s="62"/>
      <c r="F7" s="62">
        <v>4.93</v>
      </c>
      <c r="G7" s="62">
        <v>0.22</v>
      </c>
      <c r="H7" s="62">
        <v>0.22</v>
      </c>
    </row>
    <row r="8" spans="1:9" x14ac:dyDescent="0.35">
      <c r="A8" s="119">
        <v>41004</v>
      </c>
      <c r="B8" s="62">
        <v>42.13</v>
      </c>
      <c r="C8" s="62">
        <v>44.24</v>
      </c>
      <c r="D8" s="62">
        <v>2.11</v>
      </c>
      <c r="E8" s="62"/>
      <c r="F8" s="62">
        <v>4.9400000000000004</v>
      </c>
      <c r="G8" s="62">
        <v>0.22</v>
      </c>
      <c r="H8" s="62">
        <v>0.22</v>
      </c>
    </row>
    <row r="9" spans="1:9" x14ac:dyDescent="0.35">
      <c r="A9" s="119">
        <v>41009</v>
      </c>
      <c r="B9" s="62">
        <v>42.16</v>
      </c>
      <c r="C9" s="62">
        <v>44.27</v>
      </c>
      <c r="D9" s="62">
        <v>2.11</v>
      </c>
      <c r="E9" s="62"/>
      <c r="F9" s="62">
        <v>4.96</v>
      </c>
      <c r="G9" s="62">
        <v>0.23</v>
      </c>
      <c r="H9" s="62">
        <v>0.23</v>
      </c>
    </row>
    <row r="10" spans="1:9" x14ac:dyDescent="0.35">
      <c r="A10" s="119">
        <v>41010</v>
      </c>
      <c r="B10" s="62">
        <v>42.16</v>
      </c>
      <c r="C10" s="62">
        <v>44.27</v>
      </c>
      <c r="D10" s="62">
        <v>2.11</v>
      </c>
      <c r="E10" s="62"/>
      <c r="F10" s="62">
        <v>4.96</v>
      </c>
      <c r="G10" s="62">
        <v>0.23</v>
      </c>
      <c r="H10" s="62">
        <v>0.23</v>
      </c>
    </row>
    <row r="11" spans="1:9" x14ac:dyDescent="0.35">
      <c r="A11" s="119">
        <v>41011</v>
      </c>
      <c r="B11" s="62">
        <v>42.16</v>
      </c>
      <c r="C11" s="62">
        <v>44.27</v>
      </c>
      <c r="D11" s="62">
        <v>2.11</v>
      </c>
      <c r="E11" s="62"/>
      <c r="F11" s="62">
        <v>4.97</v>
      </c>
      <c r="G11" s="62">
        <v>0.23</v>
      </c>
      <c r="H11" s="62">
        <v>0.23</v>
      </c>
    </row>
    <row r="12" spans="1:9" x14ac:dyDescent="0.35">
      <c r="A12" s="119">
        <v>41012</v>
      </c>
      <c r="B12" s="62">
        <v>42.18</v>
      </c>
      <c r="C12" s="62">
        <v>44.29</v>
      </c>
      <c r="D12" s="62">
        <v>2.11</v>
      </c>
      <c r="E12" s="62"/>
      <c r="F12" s="62">
        <v>5</v>
      </c>
      <c r="G12" s="62">
        <v>0.23</v>
      </c>
      <c r="H12" s="62">
        <v>0.23</v>
      </c>
    </row>
    <row r="13" spans="1:9" x14ac:dyDescent="0.35">
      <c r="A13" s="119">
        <v>41015</v>
      </c>
      <c r="B13" s="62">
        <v>42.19</v>
      </c>
      <c r="C13" s="62">
        <v>44.3</v>
      </c>
      <c r="D13" s="62">
        <v>2.11</v>
      </c>
      <c r="E13" s="62"/>
      <c r="F13" s="62">
        <v>5.01</v>
      </c>
      <c r="G13" s="62">
        <v>0.23</v>
      </c>
      <c r="H13" s="62">
        <v>0.23</v>
      </c>
    </row>
    <row r="14" spans="1:9" x14ac:dyDescent="0.35">
      <c r="A14" s="119">
        <v>41016</v>
      </c>
      <c r="B14" s="62">
        <v>42.19</v>
      </c>
      <c r="C14" s="62">
        <v>44.3</v>
      </c>
      <c r="D14" s="62">
        <v>2.11</v>
      </c>
      <c r="E14" s="62"/>
      <c r="F14" s="62">
        <v>5.01</v>
      </c>
      <c r="G14" s="62">
        <v>0.23</v>
      </c>
      <c r="H14" s="62">
        <v>0.23</v>
      </c>
    </row>
    <row r="15" spans="1:9" x14ac:dyDescent="0.35">
      <c r="A15" s="119">
        <v>41017</v>
      </c>
      <c r="B15" s="62">
        <v>42.19</v>
      </c>
      <c r="C15" s="62">
        <v>44.3</v>
      </c>
      <c r="D15" s="62">
        <v>2.11</v>
      </c>
      <c r="E15" s="62"/>
      <c r="F15" s="62">
        <v>5.01</v>
      </c>
      <c r="G15" s="62">
        <v>0.23</v>
      </c>
      <c r="H15" s="62">
        <v>0.23</v>
      </c>
    </row>
    <row r="16" spans="1:9" x14ac:dyDescent="0.35">
      <c r="A16" s="119">
        <v>41018</v>
      </c>
      <c r="B16" s="62">
        <v>42.2</v>
      </c>
      <c r="C16" s="62">
        <v>44.31</v>
      </c>
      <c r="D16" s="62">
        <v>2.11</v>
      </c>
      <c r="E16" s="62"/>
      <c r="F16" s="62">
        <v>5.0199999999999996</v>
      </c>
      <c r="G16" s="62">
        <v>0.23</v>
      </c>
      <c r="H16" s="62">
        <v>0.23</v>
      </c>
    </row>
    <row r="17" spans="1:11" x14ac:dyDescent="0.35">
      <c r="A17" s="119">
        <v>41019</v>
      </c>
      <c r="B17" s="62">
        <v>42.2</v>
      </c>
      <c r="C17" s="62">
        <v>44.31</v>
      </c>
      <c r="D17" s="62">
        <v>2.12</v>
      </c>
      <c r="E17" s="62"/>
      <c r="F17" s="62">
        <v>5.03</v>
      </c>
      <c r="G17" s="62">
        <v>0.23</v>
      </c>
      <c r="H17" s="62">
        <v>0.23</v>
      </c>
    </row>
    <row r="18" spans="1:11" x14ac:dyDescent="0.35">
      <c r="A18" s="119">
        <v>41022</v>
      </c>
      <c r="B18" s="62">
        <v>42.21</v>
      </c>
      <c r="C18" s="62">
        <v>44.32</v>
      </c>
      <c r="D18" s="62">
        <v>2.12</v>
      </c>
      <c r="E18" s="62"/>
      <c r="F18" s="62">
        <v>5.04</v>
      </c>
      <c r="G18" s="62">
        <v>0.23</v>
      </c>
      <c r="H18" s="62">
        <v>0.23</v>
      </c>
    </row>
    <row r="19" spans="1:11" x14ac:dyDescent="0.35">
      <c r="A19" s="119">
        <v>41023</v>
      </c>
      <c r="B19" s="62">
        <v>42.22</v>
      </c>
      <c r="C19" s="62">
        <v>44.33</v>
      </c>
      <c r="D19" s="62">
        <v>2.12</v>
      </c>
      <c r="E19" s="62"/>
      <c r="F19" s="62">
        <v>5.05</v>
      </c>
      <c r="G19" s="62">
        <v>0.23</v>
      </c>
      <c r="H19" s="62">
        <v>0.23</v>
      </c>
    </row>
    <row r="20" spans="1:11" x14ac:dyDescent="0.35">
      <c r="A20" s="119">
        <v>41024</v>
      </c>
      <c r="B20" s="62">
        <v>42.22</v>
      </c>
      <c r="C20" s="62">
        <v>44.33</v>
      </c>
      <c r="D20" s="62">
        <v>2.12</v>
      </c>
      <c r="E20" s="62"/>
      <c r="F20" s="62">
        <v>5.05</v>
      </c>
      <c r="G20" s="62">
        <v>0.23</v>
      </c>
      <c r="H20" s="62">
        <v>0.23</v>
      </c>
    </row>
    <row r="21" spans="1:11" x14ac:dyDescent="0.35">
      <c r="A21" s="119">
        <v>41025</v>
      </c>
      <c r="B21" s="62">
        <v>42.22</v>
      </c>
      <c r="C21" s="62">
        <v>44.33</v>
      </c>
      <c r="D21" s="62">
        <v>2.12</v>
      </c>
      <c r="E21" s="62"/>
      <c r="F21" s="62">
        <v>5.0599999999999996</v>
      </c>
      <c r="G21" s="62">
        <v>0.23</v>
      </c>
      <c r="H21" s="62">
        <v>0.23</v>
      </c>
    </row>
    <row r="22" spans="1:11" x14ac:dyDescent="0.35">
      <c r="A22" s="119">
        <v>41026</v>
      </c>
      <c r="B22" s="62">
        <v>42.24</v>
      </c>
      <c r="C22" s="62">
        <v>44.35</v>
      </c>
      <c r="D22" s="62">
        <v>2.16</v>
      </c>
      <c r="E22" s="62"/>
      <c r="F22" s="62">
        <v>5.0599999999999996</v>
      </c>
      <c r="G22" s="62">
        <v>0.23</v>
      </c>
      <c r="H22" s="62">
        <v>0.23</v>
      </c>
    </row>
    <row r="23" spans="1:11" x14ac:dyDescent="0.35">
      <c r="A23" s="119">
        <v>41029</v>
      </c>
      <c r="B23" s="62">
        <v>42.26</v>
      </c>
      <c r="C23" s="62">
        <v>44.37</v>
      </c>
      <c r="D23" s="62">
        <v>2.16</v>
      </c>
      <c r="E23" s="62"/>
      <c r="F23" s="62">
        <v>5.07</v>
      </c>
      <c r="G23" s="62">
        <v>0.24</v>
      </c>
      <c r="H23" s="62">
        <v>0.24</v>
      </c>
    </row>
    <row r="24" spans="1:11" x14ac:dyDescent="0.35">
      <c r="A24" s="119">
        <v>41031</v>
      </c>
      <c r="B24" s="62">
        <v>42.26</v>
      </c>
      <c r="C24" s="62">
        <v>44.37</v>
      </c>
      <c r="D24" s="62">
        <v>2.16</v>
      </c>
      <c r="E24" s="62"/>
      <c r="F24" s="62">
        <v>5.08</v>
      </c>
      <c r="G24" s="62">
        <v>0.24</v>
      </c>
      <c r="H24" s="62">
        <v>0.24</v>
      </c>
    </row>
    <row r="25" spans="1:11" x14ac:dyDescent="0.35">
      <c r="A25" s="119">
        <v>41032</v>
      </c>
      <c r="B25" s="62">
        <v>42.27</v>
      </c>
      <c r="C25" s="62">
        <v>44.38</v>
      </c>
      <c r="D25" s="62">
        <v>2.16</v>
      </c>
      <c r="E25" s="62"/>
      <c r="F25" s="62">
        <v>5.09</v>
      </c>
      <c r="G25" s="62">
        <v>0.24</v>
      </c>
      <c r="H25" s="62">
        <v>0.24</v>
      </c>
    </row>
    <row r="26" spans="1:11" x14ac:dyDescent="0.35">
      <c r="A26" s="119">
        <v>41033</v>
      </c>
      <c r="B26" s="62">
        <v>42.27</v>
      </c>
      <c r="C26" s="62">
        <v>44.38</v>
      </c>
      <c r="D26" s="62">
        <v>2.16</v>
      </c>
      <c r="E26" s="62"/>
      <c r="F26" s="62">
        <v>5.09</v>
      </c>
      <c r="G26" s="62">
        <v>0.24</v>
      </c>
      <c r="H26" s="62">
        <v>0.24</v>
      </c>
    </row>
    <row r="27" spans="1:11" x14ac:dyDescent="0.35">
      <c r="A27" s="116">
        <v>41036</v>
      </c>
      <c r="B27" s="60">
        <v>42.27</v>
      </c>
      <c r="C27" s="60">
        <v>44.38</v>
      </c>
      <c r="D27" s="59">
        <v>2.16</v>
      </c>
      <c r="E27" s="59"/>
      <c r="F27" s="59">
        <v>5.0999999999999996</v>
      </c>
      <c r="G27" s="59">
        <v>0.24</v>
      </c>
      <c r="H27" s="59">
        <v>0.24</v>
      </c>
      <c r="K27" s="17"/>
    </row>
    <row r="28" spans="1:11" x14ac:dyDescent="0.35">
      <c r="A28" s="116">
        <v>41037</v>
      </c>
      <c r="B28" s="60">
        <v>42.28</v>
      </c>
      <c r="C28" s="60">
        <v>44.39</v>
      </c>
      <c r="D28" s="59">
        <v>2.16</v>
      </c>
      <c r="E28" s="59"/>
      <c r="F28" s="59">
        <v>5.1100000000000003</v>
      </c>
      <c r="G28" s="59">
        <v>0.24</v>
      </c>
      <c r="H28" s="59">
        <v>0.24</v>
      </c>
      <c r="K28" s="17"/>
    </row>
    <row r="29" spans="1:11" x14ac:dyDescent="0.35">
      <c r="A29" s="116">
        <v>41038</v>
      </c>
      <c r="B29" s="60">
        <v>42.28</v>
      </c>
      <c r="C29" s="60">
        <v>44.39</v>
      </c>
      <c r="D29" s="59">
        <v>2.16</v>
      </c>
      <c r="E29" s="59"/>
      <c r="F29" s="59">
        <v>5.1100000000000003</v>
      </c>
      <c r="G29" s="59">
        <v>0.24</v>
      </c>
      <c r="H29" s="59">
        <v>0.24</v>
      </c>
      <c r="K29" s="17"/>
    </row>
    <row r="30" spans="1:11" x14ac:dyDescent="0.35">
      <c r="A30" s="116">
        <v>41039</v>
      </c>
      <c r="B30" s="60">
        <v>42.28</v>
      </c>
      <c r="C30" s="60">
        <v>44.39</v>
      </c>
      <c r="D30" s="59">
        <v>2.16</v>
      </c>
      <c r="E30" s="59"/>
      <c r="F30" s="59">
        <v>5.1100000000000003</v>
      </c>
      <c r="G30" s="59">
        <v>0.24</v>
      </c>
      <c r="H30" s="59">
        <v>0.24</v>
      </c>
      <c r="K30" s="17"/>
    </row>
    <row r="31" spans="1:11" x14ac:dyDescent="0.35">
      <c r="A31" s="116">
        <v>41040</v>
      </c>
      <c r="B31" s="60">
        <v>42.29</v>
      </c>
      <c r="C31" s="60">
        <v>44.4</v>
      </c>
      <c r="D31" s="59">
        <v>2.16</v>
      </c>
      <c r="E31" s="59"/>
      <c r="F31" s="59">
        <v>5.12</v>
      </c>
      <c r="G31" s="59">
        <v>0.24</v>
      </c>
      <c r="H31" s="59">
        <v>0.24</v>
      </c>
      <c r="K31" s="17"/>
    </row>
    <row r="32" spans="1:11" x14ac:dyDescent="0.35">
      <c r="A32" s="116">
        <v>41043</v>
      </c>
      <c r="B32" s="60">
        <v>42.29</v>
      </c>
      <c r="C32" s="60">
        <v>44.4</v>
      </c>
      <c r="D32" s="59">
        <v>2.16</v>
      </c>
      <c r="E32" s="59"/>
      <c r="F32" s="59">
        <v>5.13</v>
      </c>
      <c r="G32" s="59">
        <v>0.24</v>
      </c>
      <c r="H32" s="59">
        <v>0.24</v>
      </c>
      <c r="K32" s="17"/>
    </row>
    <row r="33" spans="1:11" x14ac:dyDescent="0.35">
      <c r="A33" s="116">
        <v>41044</v>
      </c>
      <c r="B33" s="60">
        <v>42.3</v>
      </c>
      <c r="C33" s="60">
        <v>44.42</v>
      </c>
      <c r="D33" s="59">
        <v>2.17</v>
      </c>
      <c r="E33" s="59"/>
      <c r="F33" s="59">
        <v>5.12</v>
      </c>
      <c r="G33" s="59">
        <v>0.24</v>
      </c>
      <c r="H33" s="59">
        <v>0.24</v>
      </c>
      <c r="K33" s="17"/>
    </row>
    <row r="34" spans="1:11" x14ac:dyDescent="0.35">
      <c r="A34" s="116">
        <v>41045</v>
      </c>
      <c r="B34" s="60">
        <v>42.3</v>
      </c>
      <c r="C34" s="60">
        <v>44.42</v>
      </c>
      <c r="D34" s="59">
        <v>2.17</v>
      </c>
      <c r="E34" s="59"/>
      <c r="F34" s="59">
        <v>5.13</v>
      </c>
      <c r="G34" s="59">
        <v>0.24</v>
      </c>
      <c r="H34" s="59">
        <v>0.24</v>
      </c>
      <c r="K34" s="17"/>
    </row>
    <row r="35" spans="1:11" x14ac:dyDescent="0.35">
      <c r="A35" s="116">
        <v>41047</v>
      </c>
      <c r="B35" s="60">
        <v>42.3</v>
      </c>
      <c r="C35" s="60">
        <v>44.42</v>
      </c>
      <c r="D35" s="59">
        <v>2.17</v>
      </c>
      <c r="E35" s="59"/>
      <c r="F35" s="59">
        <v>5.0999999999999996</v>
      </c>
      <c r="G35" s="59">
        <v>0.25</v>
      </c>
      <c r="H35" s="59">
        <v>0.25</v>
      </c>
      <c r="K35" s="17"/>
    </row>
    <row r="36" spans="1:11" x14ac:dyDescent="0.35">
      <c r="A36" s="116">
        <v>41050</v>
      </c>
      <c r="B36" s="60">
        <v>42.3</v>
      </c>
      <c r="C36" s="60">
        <v>44.42</v>
      </c>
      <c r="D36" s="59">
        <v>2.1800000000000002</v>
      </c>
      <c r="E36" s="59"/>
      <c r="F36" s="59">
        <v>5.1100000000000003</v>
      </c>
      <c r="G36" s="59">
        <v>0.25</v>
      </c>
      <c r="H36" s="59">
        <v>0.25</v>
      </c>
      <c r="K36" s="17"/>
    </row>
    <row r="37" spans="1:11" x14ac:dyDescent="0.35">
      <c r="A37" s="116">
        <v>41051</v>
      </c>
      <c r="B37" s="60">
        <v>42.3</v>
      </c>
      <c r="C37" s="60">
        <v>44.42</v>
      </c>
      <c r="D37" s="59">
        <v>2.1800000000000002</v>
      </c>
      <c r="E37" s="59"/>
      <c r="F37" s="59">
        <v>5.12</v>
      </c>
      <c r="G37" s="59">
        <v>0.25</v>
      </c>
      <c r="H37" s="59">
        <v>0.25</v>
      </c>
      <c r="K37" s="17"/>
    </row>
    <row r="38" spans="1:11" x14ac:dyDescent="0.35">
      <c r="A38" s="116">
        <v>41052</v>
      </c>
      <c r="B38" s="60">
        <v>42.3</v>
      </c>
      <c r="C38" s="60">
        <v>44.42</v>
      </c>
      <c r="D38" s="59">
        <v>2.1800000000000002</v>
      </c>
      <c r="E38" s="59"/>
      <c r="F38" s="59">
        <v>5.1100000000000003</v>
      </c>
      <c r="G38" s="59">
        <v>0.25</v>
      </c>
      <c r="H38" s="59">
        <v>0.25</v>
      </c>
      <c r="K38" s="17"/>
    </row>
    <row r="39" spans="1:11" x14ac:dyDescent="0.35">
      <c r="A39" s="116">
        <v>41053</v>
      </c>
      <c r="B39" s="60">
        <v>42.31</v>
      </c>
      <c r="C39" s="60">
        <v>44.43</v>
      </c>
      <c r="D39" s="59">
        <v>2.1800000000000002</v>
      </c>
      <c r="E39" s="59"/>
      <c r="F39" s="59">
        <v>5.12</v>
      </c>
      <c r="G39" s="59">
        <v>0.25</v>
      </c>
      <c r="H39" s="59">
        <v>0.25</v>
      </c>
      <c r="K39" s="17"/>
    </row>
    <row r="40" spans="1:11" x14ac:dyDescent="0.35">
      <c r="A40" s="116">
        <v>41054</v>
      </c>
      <c r="B40" s="60">
        <v>42.31</v>
      </c>
      <c r="C40" s="60">
        <v>44.43</v>
      </c>
      <c r="D40" s="59">
        <v>2.1800000000000002</v>
      </c>
      <c r="E40" s="59"/>
      <c r="F40" s="59">
        <v>5.13</v>
      </c>
      <c r="G40" s="59">
        <v>0.25</v>
      </c>
      <c r="H40" s="59">
        <v>0.25</v>
      </c>
      <c r="K40" s="17"/>
    </row>
    <row r="41" spans="1:11" x14ac:dyDescent="0.35">
      <c r="A41" s="116">
        <v>41058</v>
      </c>
      <c r="B41" s="60">
        <v>42.31</v>
      </c>
      <c r="C41" s="60">
        <v>44.43</v>
      </c>
      <c r="D41" s="59">
        <v>2.14</v>
      </c>
      <c r="E41" s="59"/>
      <c r="F41" s="59">
        <v>5.15</v>
      </c>
      <c r="G41" s="59">
        <v>0.25</v>
      </c>
      <c r="H41" s="59">
        <v>0.25</v>
      </c>
      <c r="K41" s="17"/>
    </row>
    <row r="42" spans="1:11" x14ac:dyDescent="0.35">
      <c r="A42" s="116">
        <v>41059</v>
      </c>
      <c r="B42" s="60">
        <v>42.31</v>
      </c>
      <c r="C42" s="60">
        <v>44.43</v>
      </c>
      <c r="D42" s="59">
        <v>2.14</v>
      </c>
      <c r="E42" s="59"/>
      <c r="F42" s="59">
        <v>5.15</v>
      </c>
      <c r="G42" s="59">
        <v>0.25</v>
      </c>
      <c r="H42" s="59">
        <v>0.25</v>
      </c>
      <c r="K42" s="17"/>
    </row>
    <row r="43" spans="1:11" x14ac:dyDescent="0.35">
      <c r="A43" s="116">
        <v>41060</v>
      </c>
      <c r="B43" s="59">
        <v>42.32</v>
      </c>
      <c r="C43" s="59">
        <v>44.44</v>
      </c>
      <c r="D43" s="59">
        <v>2.14</v>
      </c>
      <c r="E43" s="59"/>
      <c r="F43" s="59">
        <v>5.14</v>
      </c>
      <c r="G43" s="59">
        <v>0.25</v>
      </c>
      <c r="H43" s="59">
        <v>0.25</v>
      </c>
    </row>
    <row r="44" spans="1:11" x14ac:dyDescent="0.35">
      <c r="A44" s="116">
        <v>41061</v>
      </c>
      <c r="B44" s="59">
        <v>42.32</v>
      </c>
      <c r="C44" s="59">
        <v>44.44</v>
      </c>
      <c r="D44" s="59">
        <v>2.14</v>
      </c>
      <c r="E44" s="59"/>
      <c r="F44" s="59">
        <v>5.15</v>
      </c>
      <c r="G44" s="59">
        <v>0.25</v>
      </c>
      <c r="H44" s="59">
        <v>0.25</v>
      </c>
    </row>
    <row r="45" spans="1:11" x14ac:dyDescent="0.35">
      <c r="A45" s="116">
        <v>41064</v>
      </c>
      <c r="B45" s="59">
        <v>42.32</v>
      </c>
      <c r="C45" s="59">
        <v>44.44</v>
      </c>
      <c r="D45" s="59">
        <v>2.14</v>
      </c>
      <c r="E45" s="59"/>
      <c r="F45" s="59">
        <v>5.16</v>
      </c>
      <c r="G45" s="59">
        <v>0.25</v>
      </c>
      <c r="H45" s="59">
        <v>0.25</v>
      </c>
    </row>
    <row r="46" spans="1:11" x14ac:dyDescent="0.35">
      <c r="A46" s="116">
        <v>41065</v>
      </c>
      <c r="B46" s="59">
        <v>42.33</v>
      </c>
      <c r="C46" s="59">
        <v>44.45</v>
      </c>
      <c r="D46" s="59">
        <v>2.14</v>
      </c>
      <c r="E46" s="59"/>
      <c r="F46" s="59">
        <v>5.17</v>
      </c>
      <c r="G46" s="59">
        <v>0.25</v>
      </c>
      <c r="H46" s="59">
        <v>0.25</v>
      </c>
    </row>
    <row r="47" spans="1:11" x14ac:dyDescent="0.35">
      <c r="A47" s="116">
        <v>41066</v>
      </c>
      <c r="B47" s="59">
        <v>42.33</v>
      </c>
      <c r="C47" s="59">
        <v>44.45</v>
      </c>
      <c r="D47" s="59">
        <v>2.14</v>
      </c>
      <c r="E47" s="59"/>
      <c r="F47" s="59">
        <v>5.17</v>
      </c>
      <c r="G47" s="59">
        <v>0.26</v>
      </c>
      <c r="H47" s="59">
        <v>0.26</v>
      </c>
    </row>
    <row r="48" spans="1:11" x14ac:dyDescent="0.35">
      <c r="A48" s="116">
        <v>41068</v>
      </c>
      <c r="B48" s="59">
        <v>42.34</v>
      </c>
      <c r="C48" s="59">
        <v>44.46</v>
      </c>
      <c r="D48" s="59">
        <v>2.15</v>
      </c>
      <c r="E48" s="59"/>
      <c r="F48" s="59">
        <v>5.18</v>
      </c>
      <c r="G48" s="59">
        <v>0.26</v>
      </c>
      <c r="H48" s="59">
        <v>0.26</v>
      </c>
    </row>
    <row r="49" spans="1:9" x14ac:dyDescent="0.35">
      <c r="A49" s="116">
        <v>41071</v>
      </c>
      <c r="B49" s="59">
        <v>42.33</v>
      </c>
      <c r="C49" s="59">
        <v>44.45</v>
      </c>
      <c r="D49" s="59">
        <v>2.11</v>
      </c>
      <c r="E49" s="59"/>
      <c r="F49" s="59">
        <v>5.2</v>
      </c>
      <c r="G49" s="59">
        <v>0.26</v>
      </c>
      <c r="H49" s="59">
        <v>0.26</v>
      </c>
    </row>
    <row r="50" spans="1:9" x14ac:dyDescent="0.35">
      <c r="A50" s="116">
        <v>41072</v>
      </c>
      <c r="B50" s="59">
        <v>42.33</v>
      </c>
      <c r="C50" s="59">
        <v>44.45</v>
      </c>
      <c r="D50" s="59">
        <v>2.12</v>
      </c>
      <c r="E50" s="59"/>
      <c r="F50" s="59">
        <v>5.2</v>
      </c>
      <c r="G50" s="59">
        <v>0.26</v>
      </c>
      <c r="H50" s="59">
        <v>0.26</v>
      </c>
    </row>
    <row r="51" spans="1:9" x14ac:dyDescent="0.35">
      <c r="A51" s="116">
        <v>41073</v>
      </c>
      <c r="B51" s="59">
        <v>42.34</v>
      </c>
      <c r="C51" s="59">
        <v>44.46</v>
      </c>
      <c r="D51" s="59">
        <v>2.12</v>
      </c>
      <c r="E51" s="59"/>
      <c r="F51" s="59">
        <v>5.2</v>
      </c>
      <c r="G51" s="59">
        <v>0.26</v>
      </c>
      <c r="H51" s="59">
        <v>0.26</v>
      </c>
    </row>
    <row r="52" spans="1:9" x14ac:dyDescent="0.35">
      <c r="A52" s="116">
        <v>41074</v>
      </c>
      <c r="B52" s="59">
        <v>42.34</v>
      </c>
      <c r="C52" s="59">
        <v>44.46</v>
      </c>
      <c r="D52" s="59">
        <v>2.12</v>
      </c>
      <c r="E52" s="59"/>
      <c r="F52" s="59">
        <v>5.21</v>
      </c>
      <c r="G52" s="59">
        <v>0.26</v>
      </c>
      <c r="H52" s="59">
        <v>0.26</v>
      </c>
    </row>
    <row r="53" spans="1:9" x14ac:dyDescent="0.35">
      <c r="A53" s="116">
        <v>41075</v>
      </c>
      <c r="B53" s="59">
        <v>42.34</v>
      </c>
      <c r="C53" s="59">
        <v>44.46</v>
      </c>
      <c r="D53" s="59">
        <v>2.12</v>
      </c>
      <c r="E53" s="59"/>
      <c r="F53" s="59">
        <v>5.19</v>
      </c>
      <c r="G53" s="59">
        <v>0.26</v>
      </c>
      <c r="H53" s="59">
        <v>0.26</v>
      </c>
    </row>
    <row r="54" spans="1:9" x14ac:dyDescent="0.35">
      <c r="A54" s="116">
        <v>41078</v>
      </c>
      <c r="B54" s="59">
        <v>40.590000000000003</v>
      </c>
      <c r="C54" s="59">
        <v>42.62</v>
      </c>
      <c r="D54" s="59">
        <v>2.2200000000000002</v>
      </c>
      <c r="E54" s="59"/>
      <c r="F54" s="59">
        <v>3.25</v>
      </c>
      <c r="G54" s="59">
        <v>0.04</v>
      </c>
      <c r="H54" s="59">
        <v>0.04</v>
      </c>
      <c r="I54" s="33">
        <v>1.75</v>
      </c>
    </row>
    <row r="55" spans="1:9" x14ac:dyDescent="0.35">
      <c r="A55" s="116">
        <v>41079</v>
      </c>
      <c r="B55" s="59">
        <v>40.590000000000003</v>
      </c>
      <c r="C55" s="59">
        <v>42.62</v>
      </c>
      <c r="D55" s="59">
        <v>2.2200000000000002</v>
      </c>
      <c r="E55" s="59"/>
      <c r="F55" s="59">
        <v>3.25</v>
      </c>
      <c r="G55" s="59">
        <v>0.04</v>
      </c>
      <c r="H55" s="59">
        <v>0.04</v>
      </c>
    </row>
    <row r="56" spans="1:9" x14ac:dyDescent="0.35">
      <c r="A56" s="116">
        <v>41080</v>
      </c>
      <c r="B56" s="59">
        <v>40.590000000000003</v>
      </c>
      <c r="C56" s="59">
        <v>42.62</v>
      </c>
      <c r="D56" s="59">
        <v>2.2200000000000002</v>
      </c>
      <c r="E56" s="59"/>
      <c r="F56" s="59">
        <v>3.25</v>
      </c>
      <c r="G56" s="59">
        <v>0.04</v>
      </c>
      <c r="H56" s="59">
        <v>0.04</v>
      </c>
    </row>
    <row r="57" spans="1:9" x14ac:dyDescent="0.35">
      <c r="A57" s="116">
        <v>41081</v>
      </c>
      <c r="B57" s="59">
        <v>40.590000000000003</v>
      </c>
      <c r="C57" s="59">
        <v>42.62</v>
      </c>
      <c r="D57" s="59">
        <v>2.2200000000000002</v>
      </c>
      <c r="E57" s="59"/>
      <c r="F57" s="59">
        <v>3.25</v>
      </c>
      <c r="G57" s="59">
        <v>0.04</v>
      </c>
      <c r="H57" s="59">
        <v>0.04</v>
      </c>
    </row>
    <row r="58" spans="1:9" x14ac:dyDescent="0.35">
      <c r="A58" s="116">
        <v>41082</v>
      </c>
      <c r="B58" s="59">
        <v>40.590000000000003</v>
      </c>
      <c r="C58" s="59">
        <v>42.62</v>
      </c>
      <c r="D58" s="59">
        <v>2.2200000000000002</v>
      </c>
      <c r="E58" s="59"/>
      <c r="F58" s="59">
        <v>3.26</v>
      </c>
      <c r="G58" s="59">
        <v>0.04</v>
      </c>
      <c r="H58" s="59">
        <v>0.04</v>
      </c>
    </row>
    <row r="59" spans="1:9" x14ac:dyDescent="0.35">
      <c r="A59" s="116">
        <v>41085</v>
      </c>
      <c r="B59" s="59">
        <v>40.590000000000003</v>
      </c>
      <c r="C59" s="59">
        <v>42.62</v>
      </c>
      <c r="D59" s="59">
        <v>2.2000000000000002</v>
      </c>
      <c r="E59" s="59"/>
      <c r="F59" s="59">
        <v>3.28</v>
      </c>
      <c r="G59" s="59">
        <v>0.05</v>
      </c>
      <c r="H59" s="59">
        <v>0.05</v>
      </c>
    </row>
    <row r="60" spans="1:9" x14ac:dyDescent="0.35">
      <c r="A60" s="116">
        <v>41086</v>
      </c>
      <c r="B60" s="59">
        <v>40.590000000000003</v>
      </c>
      <c r="C60" s="59">
        <v>42.62</v>
      </c>
      <c r="D60" s="59">
        <v>2.2000000000000002</v>
      </c>
      <c r="E60" s="59"/>
      <c r="F60" s="59">
        <v>3.28</v>
      </c>
      <c r="G60" s="59">
        <v>0.05</v>
      </c>
      <c r="H60" s="59">
        <v>0.05</v>
      </c>
    </row>
    <row r="61" spans="1:9" x14ac:dyDescent="0.35">
      <c r="A61" s="116">
        <v>41087</v>
      </c>
      <c r="B61" s="59">
        <v>40.590000000000003</v>
      </c>
      <c r="C61" s="59">
        <v>42.62</v>
      </c>
      <c r="D61" s="59">
        <v>2.19</v>
      </c>
      <c r="E61" s="59"/>
      <c r="F61" s="59">
        <v>3.27</v>
      </c>
      <c r="G61" s="59">
        <v>0.05</v>
      </c>
      <c r="H61" s="59">
        <v>0.05</v>
      </c>
    </row>
    <row r="62" spans="1:9" x14ac:dyDescent="0.35">
      <c r="A62" s="116">
        <v>41088</v>
      </c>
      <c r="B62" s="59">
        <v>40.590000000000003</v>
      </c>
      <c r="C62" s="59">
        <v>42.62</v>
      </c>
      <c r="D62" s="59">
        <v>2.19</v>
      </c>
      <c r="E62" s="59"/>
      <c r="F62" s="59">
        <v>3.28</v>
      </c>
      <c r="G62" s="59">
        <v>0.05</v>
      </c>
      <c r="H62" s="59">
        <v>0.05</v>
      </c>
    </row>
    <row r="63" spans="1:9" x14ac:dyDescent="0.35">
      <c r="A63" s="116">
        <v>41089</v>
      </c>
      <c r="B63" s="59">
        <v>40.6</v>
      </c>
      <c r="C63" s="59">
        <v>42.63</v>
      </c>
      <c r="D63" s="59">
        <v>2.23</v>
      </c>
      <c r="E63" s="59"/>
      <c r="F63" s="59">
        <v>3.27</v>
      </c>
      <c r="G63" s="59">
        <v>0.05</v>
      </c>
      <c r="H63" s="59">
        <v>0.05</v>
      </c>
    </row>
    <row r="64" spans="1:9" x14ac:dyDescent="0.35">
      <c r="A64" s="116">
        <v>41092</v>
      </c>
      <c r="B64" s="59">
        <v>40.61</v>
      </c>
      <c r="C64" s="59">
        <v>42.64</v>
      </c>
      <c r="D64" s="59">
        <v>2.23</v>
      </c>
      <c r="E64" s="59"/>
      <c r="F64" s="59">
        <v>3.27</v>
      </c>
      <c r="G64" s="59">
        <v>0.05</v>
      </c>
      <c r="H64" s="59">
        <v>0.05</v>
      </c>
    </row>
    <row r="65" spans="1:8" x14ac:dyDescent="0.35">
      <c r="A65" s="116">
        <v>41093</v>
      </c>
      <c r="B65" s="59">
        <v>40.61</v>
      </c>
      <c r="C65" s="59">
        <v>42.64</v>
      </c>
      <c r="D65" s="59">
        <v>2.23</v>
      </c>
      <c r="E65" s="59"/>
      <c r="F65" s="59">
        <v>3.27</v>
      </c>
      <c r="G65" s="59">
        <v>0.05</v>
      </c>
      <c r="H65" s="59">
        <v>0.05</v>
      </c>
    </row>
    <row r="66" spans="1:8" x14ac:dyDescent="0.35">
      <c r="A66" s="116">
        <v>41094</v>
      </c>
      <c r="B66" s="59">
        <v>40.619999999999997</v>
      </c>
      <c r="C66" s="59">
        <v>42.65</v>
      </c>
      <c r="D66" s="59">
        <v>2.23</v>
      </c>
      <c r="E66" s="59"/>
      <c r="F66" s="59">
        <v>3.28</v>
      </c>
      <c r="G66" s="59">
        <v>0.05</v>
      </c>
      <c r="H66" s="59">
        <v>0.05</v>
      </c>
    </row>
    <row r="67" spans="1:8" x14ac:dyDescent="0.35">
      <c r="A67" s="116">
        <v>41095</v>
      </c>
      <c r="B67" s="59">
        <v>40.619999999999997</v>
      </c>
      <c r="C67" s="59">
        <v>42.65</v>
      </c>
      <c r="D67" s="59">
        <v>2.23</v>
      </c>
      <c r="E67" s="59"/>
      <c r="F67" s="59">
        <v>3.28</v>
      </c>
      <c r="G67" s="59">
        <v>0.05</v>
      </c>
      <c r="H67" s="59">
        <v>0.05</v>
      </c>
    </row>
    <row r="68" spans="1:8" x14ac:dyDescent="0.35">
      <c r="A68" s="116">
        <v>41096</v>
      </c>
      <c r="B68" s="59">
        <v>40.619999999999997</v>
      </c>
      <c r="C68" s="59">
        <v>42.65</v>
      </c>
      <c r="D68" s="59">
        <v>2.2400000000000002</v>
      </c>
      <c r="E68" s="59"/>
      <c r="F68" s="59">
        <v>3.29</v>
      </c>
      <c r="G68" s="59">
        <v>0.05</v>
      </c>
      <c r="H68" s="59">
        <v>0.05</v>
      </c>
    </row>
    <row r="69" spans="1:8" x14ac:dyDescent="0.35">
      <c r="A69" s="116">
        <v>41099</v>
      </c>
      <c r="B69" s="59">
        <v>40.64</v>
      </c>
      <c r="C69" s="59">
        <v>42.67</v>
      </c>
      <c r="D69" s="59">
        <v>2.2400000000000002</v>
      </c>
      <c r="E69" s="59"/>
      <c r="F69" s="59">
        <v>3.3</v>
      </c>
      <c r="G69" s="59">
        <v>0.05</v>
      </c>
      <c r="H69" s="59">
        <v>0.05</v>
      </c>
    </row>
    <row r="70" spans="1:8" x14ac:dyDescent="0.35">
      <c r="A70" s="116">
        <v>41100</v>
      </c>
      <c r="B70" s="59">
        <v>40.64</v>
      </c>
      <c r="C70" s="59">
        <v>42.67</v>
      </c>
      <c r="D70" s="59">
        <v>2.2400000000000002</v>
      </c>
      <c r="E70" s="59"/>
      <c r="F70" s="59">
        <v>3.3</v>
      </c>
      <c r="G70" s="59">
        <v>0.05</v>
      </c>
      <c r="H70" s="59">
        <v>0.05</v>
      </c>
    </row>
    <row r="71" spans="1:8" x14ac:dyDescent="0.35">
      <c r="A71" s="116">
        <v>41101</v>
      </c>
      <c r="B71" s="59">
        <v>40.65</v>
      </c>
      <c r="C71" s="59">
        <v>42.68</v>
      </c>
      <c r="D71" s="59">
        <v>2.2400000000000002</v>
      </c>
      <c r="E71" s="59"/>
      <c r="F71" s="59">
        <v>3.31</v>
      </c>
      <c r="G71" s="59">
        <v>0.05</v>
      </c>
      <c r="H71" s="59">
        <v>0.05</v>
      </c>
    </row>
    <row r="72" spans="1:8" x14ac:dyDescent="0.35">
      <c r="A72" s="116">
        <v>41102</v>
      </c>
      <c r="B72" s="59">
        <v>40.65</v>
      </c>
      <c r="C72" s="59">
        <v>42.68</v>
      </c>
      <c r="D72" s="59">
        <v>2.2400000000000002</v>
      </c>
      <c r="E72" s="59"/>
      <c r="F72" s="59">
        <v>3.31</v>
      </c>
      <c r="G72" s="59">
        <v>0.05</v>
      </c>
      <c r="H72" s="59">
        <v>0.05</v>
      </c>
    </row>
    <row r="73" spans="1:8" x14ac:dyDescent="0.35">
      <c r="A73" s="116">
        <v>41103</v>
      </c>
      <c r="B73" s="59">
        <v>40.659999999999997</v>
      </c>
      <c r="C73" s="59">
        <v>42.69</v>
      </c>
      <c r="D73" s="59">
        <v>2.2400000000000002</v>
      </c>
      <c r="E73" s="59"/>
      <c r="F73" s="59">
        <v>3.32</v>
      </c>
      <c r="G73" s="59">
        <v>0.05</v>
      </c>
      <c r="H73" s="59">
        <v>0.05</v>
      </c>
    </row>
    <row r="74" spans="1:8" x14ac:dyDescent="0.35">
      <c r="A74" s="116">
        <v>41106</v>
      </c>
      <c r="B74" s="59">
        <v>40.659999999999997</v>
      </c>
      <c r="C74" s="59">
        <v>42.69</v>
      </c>
      <c r="D74" s="59">
        <v>2.2400000000000002</v>
      </c>
      <c r="E74" s="59"/>
      <c r="F74" s="59">
        <v>3.33</v>
      </c>
      <c r="G74" s="59">
        <v>0.06</v>
      </c>
      <c r="H74" s="59">
        <v>0.06</v>
      </c>
    </row>
    <row r="75" spans="1:8" x14ac:dyDescent="0.35">
      <c r="A75" s="116">
        <v>41107</v>
      </c>
      <c r="B75" s="59">
        <v>40.67</v>
      </c>
      <c r="C75" s="59">
        <v>42.7</v>
      </c>
      <c r="D75" s="59">
        <v>2.2400000000000002</v>
      </c>
      <c r="E75" s="59"/>
      <c r="F75" s="59">
        <v>3.33</v>
      </c>
      <c r="G75" s="59">
        <v>0.06</v>
      </c>
      <c r="H75" s="59">
        <v>0.06</v>
      </c>
    </row>
    <row r="76" spans="1:8" x14ac:dyDescent="0.35">
      <c r="A76" s="116">
        <v>41108</v>
      </c>
      <c r="B76" s="59">
        <v>40.67</v>
      </c>
      <c r="C76" s="59">
        <v>42.7</v>
      </c>
      <c r="D76" s="59">
        <v>2.2400000000000002</v>
      </c>
      <c r="E76" s="59"/>
      <c r="F76" s="59">
        <v>3.33</v>
      </c>
      <c r="G76" s="59">
        <v>0.06</v>
      </c>
      <c r="H76" s="59">
        <v>0.06</v>
      </c>
    </row>
    <row r="77" spans="1:8" x14ac:dyDescent="0.35">
      <c r="A77" s="116">
        <v>41109</v>
      </c>
      <c r="B77" s="59">
        <v>40.67</v>
      </c>
      <c r="C77" s="59">
        <v>42.7</v>
      </c>
      <c r="D77" s="59">
        <v>2.2400000000000002</v>
      </c>
      <c r="E77" s="59"/>
      <c r="F77" s="59">
        <v>3.33</v>
      </c>
      <c r="G77" s="59">
        <v>0.06</v>
      </c>
      <c r="H77" s="59">
        <v>0.06</v>
      </c>
    </row>
    <row r="78" spans="1:8" x14ac:dyDescent="0.35">
      <c r="A78" s="116">
        <v>41110</v>
      </c>
      <c r="B78" s="59">
        <v>40.67</v>
      </c>
      <c r="C78" s="59">
        <v>42.7</v>
      </c>
      <c r="D78" s="59">
        <v>2.2400000000000002</v>
      </c>
      <c r="E78" s="59"/>
      <c r="F78" s="59">
        <v>3.33</v>
      </c>
      <c r="G78" s="59">
        <v>0.06</v>
      </c>
      <c r="H78" s="59">
        <v>0.06</v>
      </c>
    </row>
    <row r="79" spans="1:8" x14ac:dyDescent="0.35">
      <c r="A79" s="116">
        <v>41113</v>
      </c>
      <c r="B79" s="59">
        <v>40.69</v>
      </c>
      <c r="C79" s="59">
        <v>42.72</v>
      </c>
      <c r="D79" s="59">
        <v>2.2400000000000002</v>
      </c>
      <c r="E79" s="59"/>
      <c r="F79" s="59">
        <v>3.35</v>
      </c>
      <c r="G79" s="59">
        <v>0.06</v>
      </c>
      <c r="H79" s="59">
        <v>0.06</v>
      </c>
    </row>
    <row r="80" spans="1:8" x14ac:dyDescent="0.35">
      <c r="A80" s="116">
        <v>41114</v>
      </c>
      <c r="B80" s="59">
        <v>40.69</v>
      </c>
      <c r="C80" s="59">
        <v>42.72</v>
      </c>
      <c r="D80" s="59">
        <v>2.25</v>
      </c>
      <c r="E80" s="59"/>
      <c r="F80" s="59">
        <v>3.35</v>
      </c>
      <c r="G80" s="59">
        <v>0.06</v>
      </c>
      <c r="H80" s="59">
        <v>0.06</v>
      </c>
    </row>
    <row r="81" spans="1:8" x14ac:dyDescent="0.35">
      <c r="A81" s="116">
        <v>41115</v>
      </c>
      <c r="B81" s="59">
        <v>40.71</v>
      </c>
      <c r="C81" s="59">
        <v>42.75</v>
      </c>
      <c r="D81" s="59">
        <v>2.12</v>
      </c>
      <c r="E81" s="59"/>
      <c r="F81" s="59">
        <v>3.51</v>
      </c>
      <c r="G81" s="59">
        <v>0.06</v>
      </c>
      <c r="H81" s="59">
        <v>0.06</v>
      </c>
    </row>
    <row r="82" spans="1:8" x14ac:dyDescent="0.35">
      <c r="A82" s="116">
        <v>41116</v>
      </c>
      <c r="B82" s="59">
        <v>40.71</v>
      </c>
      <c r="C82" s="59">
        <v>42.75</v>
      </c>
      <c r="D82" s="59">
        <v>2.12</v>
      </c>
      <c r="E82" s="59"/>
      <c r="F82" s="59">
        <v>3.52</v>
      </c>
      <c r="G82" s="59">
        <v>0.06</v>
      </c>
      <c r="H82" s="59">
        <v>0.06</v>
      </c>
    </row>
    <row r="83" spans="1:8" x14ac:dyDescent="0.35">
      <c r="A83" s="116">
        <v>41117</v>
      </c>
      <c r="B83" s="59">
        <v>40.72</v>
      </c>
      <c r="C83" s="59">
        <v>42.76</v>
      </c>
      <c r="D83" s="59">
        <v>2.12</v>
      </c>
      <c r="E83" s="59"/>
      <c r="F83" s="59">
        <v>3.58</v>
      </c>
      <c r="G83" s="59">
        <v>0.06</v>
      </c>
      <c r="H83" s="59">
        <v>0.06</v>
      </c>
    </row>
    <row r="84" spans="1:8" x14ac:dyDescent="0.35">
      <c r="A84" s="116">
        <v>41120</v>
      </c>
      <c r="B84" s="59">
        <v>40.729999999999997</v>
      </c>
      <c r="C84" s="59">
        <v>42.77</v>
      </c>
      <c r="D84" s="59">
        <v>2.12</v>
      </c>
      <c r="E84" s="59"/>
      <c r="F84" s="59">
        <v>3.6</v>
      </c>
      <c r="G84" s="59">
        <v>0.06</v>
      </c>
      <c r="H84" s="59">
        <v>0.06</v>
      </c>
    </row>
    <row r="85" spans="1:8" x14ac:dyDescent="0.35">
      <c r="A85" s="116">
        <v>41121</v>
      </c>
      <c r="B85" s="59">
        <v>40.74</v>
      </c>
      <c r="C85" s="59">
        <v>42.78</v>
      </c>
      <c r="D85" s="59">
        <v>2.12</v>
      </c>
      <c r="E85" s="59"/>
      <c r="F85" s="59">
        <v>3.6</v>
      </c>
      <c r="G85" s="59">
        <v>0.06</v>
      </c>
      <c r="H85" s="59">
        <v>0.06</v>
      </c>
    </row>
    <row r="86" spans="1:8" x14ac:dyDescent="0.35">
      <c r="A86" s="116">
        <v>41122</v>
      </c>
      <c r="B86" s="59">
        <v>40.74</v>
      </c>
      <c r="C86" s="59">
        <v>42.78</v>
      </c>
      <c r="D86" s="59">
        <v>2.13</v>
      </c>
      <c r="E86" s="59"/>
      <c r="F86" s="59">
        <v>3.6</v>
      </c>
      <c r="G86" s="59">
        <v>0.06</v>
      </c>
      <c r="H86" s="59">
        <v>0.06</v>
      </c>
    </row>
    <row r="87" spans="1:8" x14ac:dyDescent="0.35">
      <c r="A87" s="116">
        <v>41123</v>
      </c>
      <c r="B87" s="59">
        <v>40.74</v>
      </c>
      <c r="C87" s="59">
        <v>42.78</v>
      </c>
      <c r="D87" s="59">
        <v>2.13</v>
      </c>
      <c r="E87" s="59"/>
      <c r="F87" s="59">
        <v>3.6</v>
      </c>
      <c r="G87" s="59">
        <v>0.06</v>
      </c>
      <c r="H87" s="59">
        <v>0.06</v>
      </c>
    </row>
    <row r="88" spans="1:8" x14ac:dyDescent="0.35">
      <c r="A88" s="116">
        <v>41124</v>
      </c>
      <c r="B88" s="59">
        <v>40.78</v>
      </c>
      <c r="C88" s="59">
        <v>42.82</v>
      </c>
      <c r="D88" s="59">
        <v>2.13</v>
      </c>
      <c r="E88" s="59"/>
      <c r="F88" s="59">
        <v>3.68</v>
      </c>
      <c r="G88" s="59">
        <v>0.06</v>
      </c>
      <c r="H88" s="59">
        <v>0.06</v>
      </c>
    </row>
    <row r="89" spans="1:8" x14ac:dyDescent="0.35">
      <c r="A89" s="116">
        <v>41127</v>
      </c>
      <c r="B89" s="59">
        <v>40.79</v>
      </c>
      <c r="C89" s="59">
        <v>42.83</v>
      </c>
      <c r="D89" s="59">
        <v>2.13</v>
      </c>
      <c r="E89" s="59"/>
      <c r="F89" s="59">
        <v>3.7</v>
      </c>
      <c r="G89" s="59">
        <v>7.0000000000000007E-2</v>
      </c>
      <c r="H89" s="59">
        <v>7.0000000000000007E-2</v>
      </c>
    </row>
    <row r="90" spans="1:8" x14ac:dyDescent="0.35">
      <c r="A90" s="116">
        <v>41128</v>
      </c>
      <c r="B90" s="59">
        <v>40.79</v>
      </c>
      <c r="C90" s="59">
        <v>42.83</v>
      </c>
      <c r="D90" s="59">
        <v>2.13</v>
      </c>
      <c r="E90" s="59"/>
      <c r="F90" s="59">
        <v>3.71</v>
      </c>
      <c r="G90" s="59">
        <v>7.0000000000000007E-2</v>
      </c>
      <c r="H90" s="59">
        <v>7.0000000000000007E-2</v>
      </c>
    </row>
    <row r="91" spans="1:8" x14ac:dyDescent="0.35">
      <c r="A91" s="116">
        <v>41129</v>
      </c>
      <c r="B91" s="59">
        <v>40.79</v>
      </c>
      <c r="C91" s="59">
        <v>42.83</v>
      </c>
      <c r="D91" s="59">
        <v>2.13</v>
      </c>
      <c r="E91" s="59"/>
      <c r="F91" s="59">
        <v>3.71</v>
      </c>
      <c r="G91" s="59">
        <v>7.0000000000000007E-2</v>
      </c>
      <c r="H91" s="59">
        <v>7.0000000000000007E-2</v>
      </c>
    </row>
    <row r="92" spans="1:8" x14ac:dyDescent="0.35">
      <c r="A92" s="116">
        <v>41130</v>
      </c>
      <c r="B92" s="59">
        <v>40.799999999999997</v>
      </c>
      <c r="C92" s="59">
        <v>42.84</v>
      </c>
      <c r="D92" s="59">
        <v>2.13</v>
      </c>
      <c r="E92" s="59"/>
      <c r="F92" s="59">
        <v>3.72</v>
      </c>
      <c r="G92" s="59">
        <v>7.0000000000000007E-2</v>
      </c>
      <c r="H92" s="59">
        <v>7.0000000000000007E-2</v>
      </c>
    </row>
    <row r="93" spans="1:8" x14ac:dyDescent="0.35">
      <c r="A93" s="116">
        <v>41131</v>
      </c>
      <c r="B93" s="59">
        <v>40.799999999999997</v>
      </c>
      <c r="C93" s="59">
        <v>42.84</v>
      </c>
      <c r="D93" s="59">
        <v>2.13</v>
      </c>
      <c r="E93" s="59"/>
      <c r="F93" s="59">
        <v>3.72</v>
      </c>
      <c r="G93" s="59">
        <v>7.0000000000000007E-2</v>
      </c>
      <c r="H93" s="59">
        <v>7.0000000000000007E-2</v>
      </c>
    </row>
    <row r="94" spans="1:8" x14ac:dyDescent="0.35">
      <c r="A94" s="116">
        <v>41134</v>
      </c>
      <c r="B94" s="59">
        <v>40.81</v>
      </c>
      <c r="C94" s="59">
        <v>42.85</v>
      </c>
      <c r="D94" s="59">
        <v>2.13</v>
      </c>
      <c r="E94" s="59"/>
      <c r="F94" s="59">
        <v>3.74</v>
      </c>
      <c r="G94" s="59">
        <v>7.0000000000000007E-2</v>
      </c>
      <c r="H94" s="59">
        <v>7.0000000000000007E-2</v>
      </c>
    </row>
    <row r="95" spans="1:8" x14ac:dyDescent="0.35">
      <c r="A95" s="116">
        <v>41135</v>
      </c>
      <c r="B95" s="59">
        <v>40.81</v>
      </c>
      <c r="C95" s="59">
        <v>42.85</v>
      </c>
      <c r="D95" s="59">
        <v>2.13</v>
      </c>
      <c r="E95" s="59"/>
      <c r="F95" s="59">
        <v>3.74</v>
      </c>
      <c r="G95" s="59">
        <v>7.0000000000000007E-2</v>
      </c>
      <c r="H95" s="59">
        <v>7.0000000000000007E-2</v>
      </c>
    </row>
    <row r="96" spans="1:8" x14ac:dyDescent="0.35">
      <c r="A96" s="116">
        <v>41136</v>
      </c>
      <c r="B96" s="59">
        <v>40.82</v>
      </c>
      <c r="C96" s="59">
        <v>42.86</v>
      </c>
      <c r="D96" s="59">
        <v>2.13</v>
      </c>
      <c r="E96" s="59"/>
      <c r="F96" s="59">
        <v>3.74</v>
      </c>
      <c r="G96" s="59">
        <v>7.0000000000000007E-2</v>
      </c>
      <c r="H96" s="59">
        <v>7.0000000000000007E-2</v>
      </c>
    </row>
    <row r="97" spans="1:8" x14ac:dyDescent="0.35">
      <c r="A97" s="116">
        <v>41137</v>
      </c>
      <c r="B97" s="59">
        <v>40.82</v>
      </c>
      <c r="C97" s="59">
        <v>42.86</v>
      </c>
      <c r="D97" s="59">
        <v>2.13</v>
      </c>
      <c r="E97" s="59"/>
      <c r="F97" s="59">
        <v>3.74</v>
      </c>
      <c r="G97" s="59">
        <v>7.0000000000000007E-2</v>
      </c>
      <c r="H97" s="59">
        <v>7.0000000000000007E-2</v>
      </c>
    </row>
    <row r="98" spans="1:8" x14ac:dyDescent="0.35">
      <c r="A98" s="116">
        <v>41138</v>
      </c>
      <c r="B98" s="59">
        <v>40.82</v>
      </c>
      <c r="C98" s="59">
        <v>42.86</v>
      </c>
      <c r="D98" s="59">
        <v>2.13</v>
      </c>
      <c r="E98" s="59"/>
      <c r="F98" s="59">
        <v>3.75</v>
      </c>
      <c r="G98" s="59">
        <v>7.0000000000000007E-2</v>
      </c>
      <c r="H98" s="59">
        <v>7.0000000000000007E-2</v>
      </c>
    </row>
    <row r="99" spans="1:8" x14ac:dyDescent="0.35">
      <c r="A99" s="116">
        <v>41141</v>
      </c>
      <c r="B99" s="59">
        <v>40.82</v>
      </c>
      <c r="C99" s="59">
        <v>42.86</v>
      </c>
      <c r="D99" s="59">
        <v>2.13</v>
      </c>
      <c r="E99" s="59"/>
      <c r="F99" s="59">
        <v>3.75</v>
      </c>
      <c r="G99" s="59">
        <v>7.0000000000000007E-2</v>
      </c>
      <c r="H99" s="59">
        <v>7.0000000000000007E-2</v>
      </c>
    </row>
    <row r="100" spans="1:8" x14ac:dyDescent="0.35">
      <c r="A100" s="116">
        <v>41142</v>
      </c>
      <c r="B100" s="59">
        <v>40.83</v>
      </c>
      <c r="C100" s="59">
        <v>42.87</v>
      </c>
      <c r="D100" s="59">
        <v>2.14</v>
      </c>
      <c r="E100" s="59"/>
      <c r="F100" s="59">
        <v>3.75</v>
      </c>
      <c r="G100" s="59">
        <v>7.0000000000000007E-2</v>
      </c>
      <c r="H100" s="59">
        <v>7.0000000000000007E-2</v>
      </c>
    </row>
    <row r="101" spans="1:8" x14ac:dyDescent="0.35">
      <c r="A101" s="116">
        <v>41143</v>
      </c>
      <c r="B101" s="59">
        <v>40.83</v>
      </c>
      <c r="C101" s="59">
        <v>42.87</v>
      </c>
      <c r="D101" s="59">
        <v>2.14</v>
      </c>
      <c r="E101" s="59"/>
      <c r="F101" s="59">
        <v>3.75</v>
      </c>
      <c r="G101" s="59">
        <v>7.0000000000000007E-2</v>
      </c>
      <c r="H101" s="59">
        <v>7.0000000000000007E-2</v>
      </c>
    </row>
    <row r="102" spans="1:8" x14ac:dyDescent="0.35">
      <c r="A102" s="116">
        <v>41144</v>
      </c>
      <c r="B102" s="59">
        <v>40.83</v>
      </c>
      <c r="C102" s="59">
        <v>42.87</v>
      </c>
      <c r="D102" s="59">
        <v>2.14</v>
      </c>
      <c r="E102" s="59"/>
      <c r="F102" s="59">
        <v>3.75</v>
      </c>
      <c r="G102" s="59">
        <v>7.0000000000000007E-2</v>
      </c>
      <c r="H102" s="59">
        <v>7.0000000000000007E-2</v>
      </c>
    </row>
    <row r="103" spans="1:8" x14ac:dyDescent="0.35">
      <c r="A103" s="116">
        <v>41145</v>
      </c>
      <c r="B103" s="59">
        <v>40.83</v>
      </c>
      <c r="C103" s="59">
        <v>42.87</v>
      </c>
      <c r="D103" s="59">
        <v>2.14</v>
      </c>
      <c r="E103" s="59"/>
      <c r="F103" s="59">
        <v>3.76</v>
      </c>
      <c r="G103" s="59">
        <v>7.0000000000000007E-2</v>
      </c>
      <c r="H103" s="59">
        <v>7.0000000000000007E-2</v>
      </c>
    </row>
    <row r="104" spans="1:8" x14ac:dyDescent="0.35">
      <c r="A104" s="116">
        <v>41148</v>
      </c>
      <c r="B104" s="59">
        <v>40.83</v>
      </c>
      <c r="C104" s="59">
        <v>42.87</v>
      </c>
      <c r="D104" s="59">
        <v>2.13</v>
      </c>
      <c r="E104" s="59"/>
      <c r="F104" s="59">
        <v>3.77</v>
      </c>
      <c r="G104" s="59">
        <v>7.0000000000000007E-2</v>
      </c>
      <c r="H104" s="59">
        <v>7.0000000000000007E-2</v>
      </c>
    </row>
    <row r="105" spans="1:8" x14ac:dyDescent="0.35">
      <c r="A105" s="116">
        <v>41149</v>
      </c>
      <c r="B105" s="59">
        <v>40.83</v>
      </c>
      <c r="C105" s="59">
        <v>42.87</v>
      </c>
      <c r="D105" s="59">
        <v>2.13</v>
      </c>
      <c r="E105" s="59"/>
      <c r="F105" s="59">
        <v>3.77</v>
      </c>
      <c r="G105" s="59">
        <v>7.0000000000000007E-2</v>
      </c>
      <c r="H105" s="59">
        <v>7.0000000000000007E-2</v>
      </c>
    </row>
    <row r="106" spans="1:8" x14ac:dyDescent="0.35">
      <c r="A106" s="116">
        <v>41150</v>
      </c>
      <c r="B106" s="59">
        <v>40.83</v>
      </c>
      <c r="C106" s="59">
        <v>42.87</v>
      </c>
      <c r="D106" s="59">
        <v>2.13</v>
      </c>
      <c r="E106" s="59"/>
      <c r="F106" s="59">
        <v>3.78</v>
      </c>
      <c r="G106" s="59">
        <v>7.0000000000000007E-2</v>
      </c>
      <c r="H106" s="59">
        <v>7.0000000000000007E-2</v>
      </c>
    </row>
    <row r="107" spans="1:8" x14ac:dyDescent="0.35">
      <c r="A107" s="116">
        <v>41151</v>
      </c>
      <c r="B107" s="59">
        <v>40.85</v>
      </c>
      <c r="C107" s="59">
        <v>42.89</v>
      </c>
      <c r="D107" s="59">
        <v>2.13</v>
      </c>
      <c r="E107" s="59"/>
      <c r="F107" s="59">
        <v>3.8</v>
      </c>
      <c r="G107" s="59">
        <v>0.08</v>
      </c>
      <c r="H107" s="59">
        <v>0.08</v>
      </c>
    </row>
    <row r="108" spans="1:8" x14ac:dyDescent="0.35">
      <c r="A108" s="116">
        <v>41152</v>
      </c>
      <c r="B108" s="59">
        <v>40.86</v>
      </c>
      <c r="C108" s="59">
        <v>42.9</v>
      </c>
      <c r="D108" s="59">
        <v>2.13</v>
      </c>
      <c r="E108" s="59"/>
      <c r="F108" s="59">
        <v>3.79</v>
      </c>
      <c r="G108" s="59">
        <v>0.08</v>
      </c>
      <c r="H108" s="59">
        <v>0.08</v>
      </c>
    </row>
    <row r="109" spans="1:8" x14ac:dyDescent="0.35">
      <c r="A109" s="119">
        <v>41155</v>
      </c>
      <c r="B109" s="63">
        <v>40.86</v>
      </c>
      <c r="C109" s="63">
        <v>42.9</v>
      </c>
      <c r="D109" s="63">
        <v>2.13</v>
      </c>
      <c r="E109" s="63"/>
      <c r="F109" s="63">
        <v>3.8</v>
      </c>
      <c r="G109" s="63">
        <v>0.08</v>
      </c>
      <c r="H109" s="63">
        <v>0.08</v>
      </c>
    </row>
    <row r="110" spans="1:8" x14ac:dyDescent="0.35">
      <c r="A110" s="119">
        <v>41156</v>
      </c>
      <c r="B110" s="63">
        <v>40.869999999999997</v>
      </c>
      <c r="C110" s="63">
        <v>42.91</v>
      </c>
      <c r="D110" s="63">
        <v>2.13</v>
      </c>
      <c r="E110" s="63"/>
      <c r="F110" s="63">
        <v>3.81</v>
      </c>
      <c r="G110" s="63">
        <v>0.08</v>
      </c>
      <c r="H110" s="63">
        <v>0.08</v>
      </c>
    </row>
    <row r="111" spans="1:8" x14ac:dyDescent="0.35">
      <c r="A111" s="119">
        <v>41157</v>
      </c>
      <c r="B111" s="63">
        <v>40.869999999999997</v>
      </c>
      <c r="C111" s="63">
        <v>42.91</v>
      </c>
      <c r="D111" s="63">
        <v>2.13</v>
      </c>
      <c r="E111" s="63"/>
      <c r="F111" s="63">
        <v>3.81</v>
      </c>
      <c r="G111" s="63">
        <v>0.08</v>
      </c>
      <c r="H111" s="63">
        <v>0.08</v>
      </c>
    </row>
    <row r="112" spans="1:8" x14ac:dyDescent="0.35">
      <c r="A112" s="119">
        <v>41158</v>
      </c>
      <c r="B112" s="63">
        <v>40.869999999999997</v>
      </c>
      <c r="C112" s="63">
        <v>42.91</v>
      </c>
      <c r="D112" s="63">
        <v>2.13</v>
      </c>
      <c r="E112" s="63"/>
      <c r="F112" s="63">
        <v>3.81</v>
      </c>
      <c r="G112" s="63">
        <v>0.08</v>
      </c>
      <c r="H112" s="63">
        <v>0.08</v>
      </c>
    </row>
    <row r="113" spans="1:8" x14ac:dyDescent="0.35">
      <c r="A113" s="119">
        <v>41159</v>
      </c>
      <c r="B113" s="63">
        <v>40.869999999999997</v>
      </c>
      <c r="C113" s="63">
        <v>42.91</v>
      </c>
      <c r="D113" s="63">
        <v>2.14</v>
      </c>
      <c r="E113" s="63"/>
      <c r="F113" s="63">
        <v>3.84</v>
      </c>
      <c r="G113" s="63">
        <v>0.08</v>
      </c>
      <c r="H113" s="63">
        <v>0.08</v>
      </c>
    </row>
    <row r="114" spans="1:8" x14ac:dyDescent="0.35">
      <c r="A114" s="119">
        <v>41162</v>
      </c>
      <c r="B114" s="63">
        <v>40.880000000000003</v>
      </c>
      <c r="C114" s="63">
        <v>42.92</v>
      </c>
      <c r="D114" s="63">
        <v>2.14</v>
      </c>
      <c r="E114" s="63"/>
      <c r="F114" s="63">
        <v>3.85</v>
      </c>
      <c r="G114" s="63">
        <v>0.08</v>
      </c>
      <c r="H114" s="63">
        <v>0.08</v>
      </c>
    </row>
    <row r="115" spans="1:8" x14ac:dyDescent="0.35">
      <c r="A115" s="119">
        <v>41163</v>
      </c>
      <c r="B115" s="63">
        <v>40.880000000000003</v>
      </c>
      <c r="C115" s="63">
        <v>42.92</v>
      </c>
      <c r="D115" s="63">
        <v>2.14</v>
      </c>
      <c r="E115" s="63"/>
      <c r="F115" s="63">
        <v>3.85</v>
      </c>
      <c r="G115" s="63">
        <v>0.08</v>
      </c>
      <c r="H115" s="63">
        <v>0.08</v>
      </c>
    </row>
    <row r="116" spans="1:8" x14ac:dyDescent="0.35">
      <c r="A116" s="119">
        <v>41164</v>
      </c>
      <c r="B116" s="63">
        <v>40.880000000000003</v>
      </c>
      <c r="C116" s="63">
        <v>42.92</v>
      </c>
      <c r="D116" s="63">
        <v>2.14</v>
      </c>
      <c r="E116" s="63"/>
      <c r="F116" s="63">
        <v>3.83</v>
      </c>
      <c r="G116" s="63">
        <v>0.08</v>
      </c>
      <c r="H116" s="63">
        <v>0.08</v>
      </c>
    </row>
    <row r="117" spans="1:8" x14ac:dyDescent="0.35">
      <c r="A117" s="119">
        <v>41165</v>
      </c>
      <c r="B117" s="63">
        <v>40.869999999999997</v>
      </c>
      <c r="C117" s="63">
        <v>42.91</v>
      </c>
      <c r="D117" s="63">
        <v>2.14</v>
      </c>
      <c r="E117" s="63"/>
      <c r="F117" s="63">
        <v>3.83</v>
      </c>
      <c r="G117" s="63">
        <v>0.08</v>
      </c>
      <c r="H117" s="63">
        <v>0.08</v>
      </c>
    </row>
    <row r="118" spans="1:8" x14ac:dyDescent="0.35">
      <c r="A118" s="119">
        <v>41166</v>
      </c>
      <c r="B118" s="63">
        <v>40.869999999999997</v>
      </c>
      <c r="C118" s="63">
        <v>42.91</v>
      </c>
      <c r="D118" s="63">
        <v>2.14</v>
      </c>
      <c r="E118" s="63"/>
      <c r="F118" s="63">
        <v>3.84</v>
      </c>
      <c r="G118" s="63">
        <v>0.08</v>
      </c>
      <c r="H118" s="63">
        <v>0.08</v>
      </c>
    </row>
    <row r="119" spans="1:8" x14ac:dyDescent="0.35">
      <c r="A119" s="119">
        <v>41169</v>
      </c>
      <c r="B119" s="63">
        <v>40.86</v>
      </c>
      <c r="C119" s="63">
        <v>42.9</v>
      </c>
      <c r="D119" s="63">
        <v>2.14</v>
      </c>
      <c r="E119" s="63"/>
      <c r="F119" s="63">
        <v>3.81</v>
      </c>
      <c r="G119" s="63">
        <v>0.08</v>
      </c>
      <c r="H119" s="63">
        <v>0.08</v>
      </c>
    </row>
    <row r="120" spans="1:8" x14ac:dyDescent="0.35">
      <c r="A120" s="119">
        <v>41170</v>
      </c>
      <c r="B120" s="63">
        <v>40.869999999999997</v>
      </c>
      <c r="C120" s="63">
        <v>42.91</v>
      </c>
      <c r="D120" s="63">
        <v>2.15</v>
      </c>
      <c r="E120" s="63"/>
      <c r="F120" s="63">
        <v>3.81</v>
      </c>
      <c r="G120" s="63">
        <v>0.08</v>
      </c>
      <c r="H120" s="63">
        <v>0.08</v>
      </c>
    </row>
    <row r="121" spans="1:8" x14ac:dyDescent="0.35">
      <c r="A121" s="119">
        <v>41171</v>
      </c>
      <c r="B121" s="63">
        <v>40.869999999999997</v>
      </c>
      <c r="C121" s="63">
        <v>42.91</v>
      </c>
      <c r="D121" s="63">
        <v>2.15</v>
      </c>
      <c r="E121" s="63"/>
      <c r="F121" s="63">
        <v>3.81</v>
      </c>
      <c r="G121" s="63">
        <v>0.08</v>
      </c>
      <c r="H121" s="63">
        <v>0.08</v>
      </c>
    </row>
    <row r="122" spans="1:8" x14ac:dyDescent="0.35">
      <c r="A122" s="119">
        <v>41172</v>
      </c>
      <c r="B122" s="63">
        <v>40.869999999999997</v>
      </c>
      <c r="C122" s="63">
        <v>42.91</v>
      </c>
      <c r="D122" s="63">
        <v>2.12</v>
      </c>
      <c r="E122" s="63"/>
      <c r="F122" s="63">
        <v>3.82</v>
      </c>
      <c r="G122" s="63">
        <v>0.08</v>
      </c>
      <c r="H122" s="63">
        <v>0.08</v>
      </c>
    </row>
    <row r="123" spans="1:8" x14ac:dyDescent="0.35">
      <c r="A123" s="119">
        <v>41173</v>
      </c>
      <c r="B123" s="63">
        <v>40.869999999999997</v>
      </c>
      <c r="C123" s="63">
        <v>42.91</v>
      </c>
      <c r="D123" s="63">
        <v>2.12</v>
      </c>
      <c r="E123" s="63"/>
      <c r="F123" s="63">
        <v>3.82</v>
      </c>
      <c r="G123" s="63">
        <v>0.08</v>
      </c>
      <c r="H123" s="63">
        <v>0.08</v>
      </c>
    </row>
    <row r="124" spans="1:8" x14ac:dyDescent="0.35">
      <c r="A124" s="119">
        <v>41176</v>
      </c>
      <c r="B124" s="63">
        <v>40.869999999999997</v>
      </c>
      <c r="C124" s="63">
        <v>42.91</v>
      </c>
      <c r="D124" s="63">
        <v>2.13</v>
      </c>
      <c r="E124" s="63"/>
      <c r="F124" s="63">
        <v>3.81</v>
      </c>
      <c r="G124" s="63">
        <v>0.09</v>
      </c>
      <c r="H124" s="63">
        <v>0.09</v>
      </c>
    </row>
    <row r="125" spans="1:8" x14ac:dyDescent="0.35">
      <c r="A125" s="119">
        <v>41177</v>
      </c>
      <c r="B125" s="63">
        <v>40.880000000000003</v>
      </c>
      <c r="C125" s="63">
        <v>42.92</v>
      </c>
      <c r="D125" s="63">
        <v>2.13</v>
      </c>
      <c r="E125" s="63"/>
      <c r="F125" s="63">
        <v>3.82</v>
      </c>
      <c r="G125" s="63">
        <v>0.09</v>
      </c>
      <c r="H125" s="63">
        <v>0.09</v>
      </c>
    </row>
    <row r="126" spans="1:8" x14ac:dyDescent="0.35">
      <c r="A126" s="119">
        <v>41178</v>
      </c>
      <c r="B126" s="63">
        <v>40.880000000000003</v>
      </c>
      <c r="C126" s="63">
        <v>42.92</v>
      </c>
      <c r="D126" s="63">
        <v>2.13</v>
      </c>
      <c r="E126" s="63"/>
      <c r="F126" s="63">
        <v>3.82</v>
      </c>
      <c r="G126" s="63">
        <v>0.09</v>
      </c>
      <c r="H126" s="63">
        <v>0.09</v>
      </c>
    </row>
    <row r="127" spans="1:8" x14ac:dyDescent="0.35">
      <c r="A127" s="119">
        <v>41179</v>
      </c>
      <c r="B127" s="63">
        <v>40.86</v>
      </c>
      <c r="C127" s="63">
        <v>42.9</v>
      </c>
      <c r="D127" s="63">
        <v>2.08</v>
      </c>
      <c r="E127" s="63"/>
      <c r="F127" s="63">
        <v>3.82</v>
      </c>
      <c r="G127" s="63">
        <v>0.09</v>
      </c>
      <c r="H127" s="63">
        <v>0.09</v>
      </c>
    </row>
    <row r="128" spans="1:8" x14ac:dyDescent="0.35">
      <c r="A128" s="119">
        <v>41180</v>
      </c>
      <c r="B128" s="63">
        <v>40.880000000000003</v>
      </c>
      <c r="C128" s="63">
        <v>42.92</v>
      </c>
      <c r="D128" s="63">
        <v>2.08</v>
      </c>
      <c r="E128" s="63"/>
      <c r="F128" s="63">
        <v>3.84</v>
      </c>
      <c r="G128" s="63">
        <v>0.09</v>
      </c>
      <c r="H128" s="63">
        <v>0.09</v>
      </c>
    </row>
    <row r="129" spans="1:8" x14ac:dyDescent="0.35">
      <c r="A129" s="119">
        <v>41183</v>
      </c>
      <c r="B129" s="63">
        <v>40.880000000000003</v>
      </c>
      <c r="C129" s="63">
        <v>42.92</v>
      </c>
      <c r="D129" s="63">
        <v>2.08</v>
      </c>
      <c r="E129" s="63"/>
      <c r="F129" s="63">
        <v>3.84</v>
      </c>
      <c r="G129" s="63">
        <v>0.09</v>
      </c>
      <c r="H129" s="63">
        <v>0.09</v>
      </c>
    </row>
    <row r="130" spans="1:8" x14ac:dyDescent="0.35">
      <c r="A130" s="119">
        <v>41184</v>
      </c>
      <c r="B130" s="63">
        <v>40.880000000000003</v>
      </c>
      <c r="C130" s="63">
        <v>42.92</v>
      </c>
      <c r="D130" s="63">
        <v>2.08</v>
      </c>
      <c r="E130" s="63"/>
      <c r="F130" s="63">
        <v>3.85</v>
      </c>
      <c r="G130" s="63">
        <v>0.09</v>
      </c>
      <c r="H130" s="63">
        <v>0.09</v>
      </c>
    </row>
    <row r="131" spans="1:8" x14ac:dyDescent="0.35">
      <c r="A131" s="119">
        <v>41186</v>
      </c>
      <c r="B131" s="63">
        <v>40.89</v>
      </c>
      <c r="C131" s="63">
        <v>42.93</v>
      </c>
      <c r="D131" s="63">
        <v>2.08</v>
      </c>
      <c r="E131" s="63"/>
      <c r="F131" s="63">
        <v>3.86</v>
      </c>
      <c r="G131" s="63">
        <v>0.09</v>
      </c>
      <c r="H131" s="63">
        <v>0.09</v>
      </c>
    </row>
    <row r="132" spans="1:8" x14ac:dyDescent="0.35">
      <c r="A132" s="119">
        <v>41187</v>
      </c>
      <c r="B132" s="63">
        <v>40.89</v>
      </c>
      <c r="C132" s="63">
        <v>42.93</v>
      </c>
      <c r="D132" s="63">
        <v>2.09</v>
      </c>
      <c r="E132" s="63"/>
      <c r="F132" s="63">
        <v>3.86</v>
      </c>
      <c r="G132" s="63">
        <v>0.09</v>
      </c>
      <c r="H132" s="63">
        <v>0.09</v>
      </c>
    </row>
    <row r="133" spans="1:8" x14ac:dyDescent="0.35">
      <c r="A133" s="119">
        <v>41190</v>
      </c>
      <c r="B133" s="63">
        <v>40.9</v>
      </c>
      <c r="C133" s="63">
        <v>42.95</v>
      </c>
      <c r="D133" s="63">
        <v>2.09</v>
      </c>
      <c r="E133" s="63"/>
      <c r="F133" s="63">
        <v>3.87</v>
      </c>
      <c r="G133" s="63">
        <v>0.09</v>
      </c>
      <c r="H133" s="63">
        <v>0.09</v>
      </c>
    </row>
    <row r="134" spans="1:8" x14ac:dyDescent="0.35">
      <c r="A134" s="119">
        <v>41191</v>
      </c>
      <c r="B134" s="63">
        <v>40.9</v>
      </c>
      <c r="C134" s="63">
        <v>42.95</v>
      </c>
      <c r="D134" s="63">
        <v>2.09</v>
      </c>
      <c r="E134" s="63"/>
      <c r="F134" s="63">
        <v>3.87</v>
      </c>
      <c r="G134" s="63">
        <v>0.09</v>
      </c>
      <c r="H134" s="63">
        <v>0.09</v>
      </c>
    </row>
    <row r="135" spans="1:8" x14ac:dyDescent="0.35">
      <c r="A135" s="119">
        <v>41192</v>
      </c>
      <c r="B135" s="63">
        <v>40.9</v>
      </c>
      <c r="C135" s="63">
        <v>42.95</v>
      </c>
      <c r="D135" s="63">
        <v>2.09</v>
      </c>
      <c r="E135" s="63"/>
      <c r="F135" s="63">
        <v>3.88</v>
      </c>
      <c r="G135" s="63">
        <v>0.09</v>
      </c>
      <c r="H135" s="63">
        <v>0.09</v>
      </c>
    </row>
    <row r="136" spans="1:8" x14ac:dyDescent="0.35">
      <c r="A136" s="119">
        <v>41193</v>
      </c>
      <c r="B136" s="63">
        <v>40.909999999999997</v>
      </c>
      <c r="C136" s="63">
        <v>42.96</v>
      </c>
      <c r="D136" s="63">
        <v>2.09</v>
      </c>
      <c r="E136" s="63"/>
      <c r="F136" s="63">
        <v>3.88</v>
      </c>
      <c r="G136" s="63">
        <v>0.09</v>
      </c>
      <c r="H136" s="63">
        <v>0.09</v>
      </c>
    </row>
    <row r="137" spans="1:8" x14ac:dyDescent="0.35">
      <c r="A137" s="119">
        <v>41194</v>
      </c>
      <c r="B137" s="63">
        <v>40.909999999999997</v>
      </c>
      <c r="C137" s="63">
        <v>42.96</v>
      </c>
      <c r="D137" s="63">
        <v>2.09</v>
      </c>
      <c r="E137" s="63"/>
      <c r="F137" s="63">
        <v>3.88</v>
      </c>
      <c r="G137" s="63">
        <v>0.09</v>
      </c>
      <c r="H137" s="63">
        <v>0.09</v>
      </c>
    </row>
    <row r="138" spans="1:8" x14ac:dyDescent="0.35">
      <c r="A138" s="119">
        <v>41197</v>
      </c>
      <c r="B138" s="63">
        <v>40.909999999999997</v>
      </c>
      <c r="C138" s="63">
        <v>42.96</v>
      </c>
      <c r="D138" s="63">
        <v>2.09</v>
      </c>
      <c r="E138" s="63"/>
      <c r="F138" s="63">
        <v>3.9</v>
      </c>
      <c r="G138" s="63">
        <v>0.09</v>
      </c>
      <c r="H138" s="63">
        <v>0.09</v>
      </c>
    </row>
    <row r="139" spans="1:8" x14ac:dyDescent="0.35">
      <c r="A139" s="119">
        <v>41198</v>
      </c>
      <c r="B139" s="63">
        <v>40.92</v>
      </c>
      <c r="C139" s="63">
        <v>42.97</v>
      </c>
      <c r="D139" s="63">
        <v>2.09</v>
      </c>
      <c r="E139" s="63"/>
      <c r="F139" s="63">
        <v>3.9</v>
      </c>
      <c r="G139" s="63">
        <v>0.09</v>
      </c>
      <c r="H139" s="63">
        <v>0.09</v>
      </c>
    </row>
    <row r="140" spans="1:8" x14ac:dyDescent="0.35">
      <c r="A140" s="119">
        <v>41199</v>
      </c>
      <c r="B140" s="63">
        <v>40.92</v>
      </c>
      <c r="C140" s="63">
        <v>42.97</v>
      </c>
      <c r="D140" s="63">
        <v>2.09</v>
      </c>
      <c r="E140" s="63"/>
      <c r="F140" s="63">
        <v>3.91</v>
      </c>
      <c r="G140" s="63">
        <v>0.09</v>
      </c>
      <c r="H140" s="63">
        <v>0.09</v>
      </c>
    </row>
    <row r="141" spans="1:8" x14ac:dyDescent="0.35">
      <c r="A141" s="119">
        <v>41200</v>
      </c>
      <c r="B141" s="63">
        <v>40.92</v>
      </c>
      <c r="C141" s="63">
        <v>42.97</v>
      </c>
      <c r="D141" s="63">
        <v>2.09</v>
      </c>
      <c r="E141" s="63"/>
      <c r="F141" s="63">
        <v>3.91</v>
      </c>
      <c r="G141" s="63">
        <v>0.1</v>
      </c>
      <c r="H141" s="63">
        <v>0.1</v>
      </c>
    </row>
    <row r="142" spans="1:8" x14ac:dyDescent="0.35">
      <c r="A142" s="119">
        <v>41201</v>
      </c>
      <c r="B142" s="63">
        <v>40.92</v>
      </c>
      <c r="C142" s="63">
        <v>42.97</v>
      </c>
      <c r="D142" s="63">
        <v>2.09</v>
      </c>
      <c r="E142" s="63"/>
      <c r="F142" s="63">
        <v>3.92</v>
      </c>
      <c r="G142" s="63">
        <v>0.1</v>
      </c>
      <c r="H142" s="63">
        <v>0.1</v>
      </c>
    </row>
    <row r="143" spans="1:8" x14ac:dyDescent="0.35">
      <c r="A143" s="119">
        <v>41204</v>
      </c>
      <c r="B143" s="63">
        <v>40.93</v>
      </c>
      <c r="C143" s="63">
        <v>42.98</v>
      </c>
      <c r="D143" s="63">
        <v>2.09</v>
      </c>
      <c r="E143" s="63"/>
      <c r="F143" s="63">
        <v>3.92</v>
      </c>
      <c r="G143" s="63">
        <v>0.1</v>
      </c>
      <c r="H143" s="63">
        <v>0.1</v>
      </c>
    </row>
    <row r="144" spans="1:8" x14ac:dyDescent="0.35">
      <c r="A144" s="119">
        <v>41205</v>
      </c>
      <c r="B144" s="63">
        <v>40.93</v>
      </c>
      <c r="C144" s="63">
        <v>42.98</v>
      </c>
      <c r="D144" s="63">
        <v>2.09</v>
      </c>
      <c r="E144" s="63"/>
      <c r="F144" s="63">
        <v>3.93</v>
      </c>
      <c r="G144" s="63">
        <v>0.1</v>
      </c>
      <c r="H144" s="63">
        <v>0.1</v>
      </c>
    </row>
    <row r="145" spans="1:8" x14ac:dyDescent="0.35">
      <c r="A145" s="119">
        <v>41206</v>
      </c>
      <c r="B145" s="63">
        <v>40.94</v>
      </c>
      <c r="C145" s="63">
        <v>42.99</v>
      </c>
      <c r="D145" s="63">
        <v>2.09</v>
      </c>
      <c r="E145" s="63"/>
      <c r="F145" s="63">
        <v>3.93</v>
      </c>
      <c r="G145" s="63">
        <v>0.1</v>
      </c>
      <c r="H145" s="63">
        <v>0.1</v>
      </c>
    </row>
    <row r="146" spans="1:8" x14ac:dyDescent="0.35">
      <c r="A146" s="119">
        <v>41207</v>
      </c>
      <c r="B146" s="63">
        <v>40.94</v>
      </c>
      <c r="C146" s="63">
        <v>42.99</v>
      </c>
      <c r="D146" s="63">
        <v>2.09</v>
      </c>
      <c r="E146" s="63"/>
      <c r="F146" s="63">
        <v>3.93</v>
      </c>
      <c r="G146" s="63">
        <v>0.1</v>
      </c>
      <c r="H146" s="63">
        <v>0.1</v>
      </c>
    </row>
    <row r="147" spans="1:8" x14ac:dyDescent="0.35">
      <c r="A147" s="119">
        <v>41208</v>
      </c>
      <c r="B147" s="63">
        <v>40.94</v>
      </c>
      <c r="C147" s="63">
        <v>42.99</v>
      </c>
      <c r="D147" s="63">
        <v>2.09</v>
      </c>
      <c r="E147" s="63"/>
      <c r="F147" s="63">
        <v>3.94</v>
      </c>
      <c r="G147" s="63">
        <v>0.1</v>
      </c>
      <c r="H147" s="63">
        <v>0.1</v>
      </c>
    </row>
    <row r="148" spans="1:8" x14ac:dyDescent="0.35">
      <c r="A148" s="119">
        <v>41211</v>
      </c>
      <c r="B148" s="63">
        <v>40.93</v>
      </c>
      <c r="C148" s="63">
        <v>42.98</v>
      </c>
      <c r="D148" s="63">
        <v>2.09</v>
      </c>
      <c r="E148" s="63"/>
      <c r="F148" s="63">
        <v>3.86</v>
      </c>
      <c r="G148" s="63">
        <v>0.1</v>
      </c>
      <c r="H148" s="63">
        <v>0.1</v>
      </c>
    </row>
    <row r="149" spans="1:8" x14ac:dyDescent="0.35">
      <c r="A149" s="119">
        <v>41212</v>
      </c>
      <c r="B149" s="63">
        <v>40.93</v>
      </c>
      <c r="C149" s="63">
        <v>42.98</v>
      </c>
      <c r="D149" s="63">
        <v>2.09</v>
      </c>
      <c r="E149" s="63"/>
      <c r="F149" s="63">
        <v>3.87</v>
      </c>
      <c r="G149" s="63">
        <v>0.1</v>
      </c>
      <c r="H149" s="63">
        <v>0.1</v>
      </c>
    </row>
    <row r="150" spans="1:8" x14ac:dyDescent="0.35">
      <c r="A150" s="119">
        <v>41213</v>
      </c>
      <c r="B150" s="63">
        <v>40.93</v>
      </c>
      <c r="C150" s="63">
        <v>42.98</v>
      </c>
      <c r="D150" s="63">
        <v>2.09</v>
      </c>
      <c r="E150" s="63"/>
      <c r="F150" s="63">
        <v>3.87</v>
      </c>
      <c r="G150" s="63">
        <v>0.1</v>
      </c>
      <c r="H150" s="63">
        <v>0.1</v>
      </c>
    </row>
    <row r="151" spans="1:8" x14ac:dyDescent="0.35">
      <c r="A151" s="119">
        <v>41214</v>
      </c>
      <c r="B151" s="63">
        <v>40.94</v>
      </c>
      <c r="C151" s="63">
        <v>42.99</v>
      </c>
      <c r="D151" s="63">
        <v>2.09</v>
      </c>
      <c r="E151" s="63"/>
      <c r="F151" s="63">
        <v>3.87</v>
      </c>
      <c r="G151" s="63">
        <v>0.1</v>
      </c>
      <c r="H151" s="63">
        <v>0.1</v>
      </c>
    </row>
    <row r="152" spans="1:8" x14ac:dyDescent="0.35">
      <c r="A152" s="119">
        <v>41215</v>
      </c>
      <c r="B152" s="63">
        <v>40.94</v>
      </c>
      <c r="C152" s="63">
        <v>42.99</v>
      </c>
      <c r="D152" s="63">
        <v>2.09</v>
      </c>
      <c r="E152" s="63"/>
      <c r="F152" s="63">
        <v>3.88</v>
      </c>
      <c r="G152" s="63">
        <v>0.1</v>
      </c>
      <c r="H152" s="63">
        <v>0.1</v>
      </c>
    </row>
    <row r="153" spans="1:8" x14ac:dyDescent="0.35">
      <c r="A153" s="119">
        <v>41218</v>
      </c>
      <c r="B153" s="63">
        <v>40.950000000000003</v>
      </c>
      <c r="C153" s="63">
        <v>43</v>
      </c>
      <c r="D153" s="63">
        <v>2.09</v>
      </c>
      <c r="E153" s="63"/>
      <c r="F153" s="63">
        <v>3.89</v>
      </c>
      <c r="G153" s="63">
        <v>0.1</v>
      </c>
      <c r="H153" s="63">
        <v>0.1</v>
      </c>
    </row>
    <row r="154" spans="1:8" x14ac:dyDescent="0.35">
      <c r="A154" s="119">
        <v>41219</v>
      </c>
      <c r="B154" s="63">
        <v>40.950000000000003</v>
      </c>
      <c r="C154" s="63">
        <v>43</v>
      </c>
      <c r="D154" s="63">
        <v>2.09</v>
      </c>
      <c r="E154" s="63"/>
      <c r="F154" s="63">
        <v>3.89</v>
      </c>
      <c r="G154" s="63">
        <v>0.1</v>
      </c>
      <c r="H154" s="63">
        <v>0.1</v>
      </c>
    </row>
    <row r="155" spans="1:8" x14ac:dyDescent="0.35">
      <c r="A155" s="119">
        <v>41220</v>
      </c>
      <c r="B155" s="63">
        <v>40.96</v>
      </c>
      <c r="C155" s="63">
        <v>43.01</v>
      </c>
      <c r="D155" s="63">
        <v>2.09</v>
      </c>
      <c r="E155" s="63"/>
      <c r="F155" s="63">
        <v>3.9</v>
      </c>
      <c r="G155" s="63">
        <v>0.1</v>
      </c>
      <c r="H155" s="63">
        <v>0.1</v>
      </c>
    </row>
    <row r="156" spans="1:8" x14ac:dyDescent="0.35">
      <c r="A156" s="119">
        <v>41221</v>
      </c>
      <c r="B156" s="63">
        <v>40.96</v>
      </c>
      <c r="C156" s="63">
        <v>43.01</v>
      </c>
      <c r="D156" s="63">
        <v>2.09</v>
      </c>
      <c r="E156" s="63"/>
      <c r="F156" s="63">
        <v>3.9</v>
      </c>
      <c r="G156" s="63">
        <v>0.1</v>
      </c>
      <c r="H156" s="63">
        <v>0.1</v>
      </c>
    </row>
    <row r="157" spans="1:8" x14ac:dyDescent="0.35">
      <c r="A157" s="119">
        <v>41222</v>
      </c>
      <c r="B157" s="63">
        <v>40.96</v>
      </c>
      <c r="C157" s="63">
        <v>43.01</v>
      </c>
      <c r="D157" s="63">
        <v>2.09</v>
      </c>
      <c r="E157" s="63"/>
      <c r="F157" s="63">
        <v>3.91</v>
      </c>
      <c r="G157" s="63">
        <v>0.1</v>
      </c>
      <c r="H157" s="63">
        <v>0.1</v>
      </c>
    </row>
    <row r="158" spans="1:8" x14ac:dyDescent="0.35">
      <c r="A158" s="119">
        <v>41225</v>
      </c>
      <c r="B158" s="63">
        <v>40.97</v>
      </c>
      <c r="C158" s="63">
        <v>43.02</v>
      </c>
      <c r="D158" s="63">
        <v>2.09</v>
      </c>
      <c r="E158" s="63"/>
      <c r="F158" s="63">
        <v>3.92</v>
      </c>
      <c r="G158" s="63">
        <v>0.11</v>
      </c>
      <c r="H158" s="63">
        <v>0.11</v>
      </c>
    </row>
    <row r="159" spans="1:8" x14ac:dyDescent="0.35">
      <c r="A159" s="119">
        <v>41226</v>
      </c>
      <c r="B159" s="63">
        <v>40.97</v>
      </c>
      <c r="C159" s="63">
        <v>43.02</v>
      </c>
      <c r="D159" s="63">
        <v>2.09</v>
      </c>
      <c r="E159" s="63"/>
      <c r="F159" s="63">
        <v>3.97</v>
      </c>
      <c r="G159" s="63">
        <v>0.11</v>
      </c>
      <c r="H159" s="63">
        <v>0.11</v>
      </c>
    </row>
    <row r="160" spans="1:8" x14ac:dyDescent="0.35">
      <c r="A160" s="119">
        <v>41227</v>
      </c>
      <c r="B160" s="63">
        <v>40.97</v>
      </c>
      <c r="C160" s="63">
        <v>43.02</v>
      </c>
      <c r="D160" s="63">
        <v>2.09</v>
      </c>
      <c r="E160" s="63"/>
      <c r="F160" s="63">
        <v>3.97</v>
      </c>
      <c r="G160" s="63">
        <v>0.11</v>
      </c>
      <c r="H160" s="63">
        <v>0.11</v>
      </c>
    </row>
    <row r="161" spans="1:8" x14ac:dyDescent="0.35">
      <c r="A161" s="119">
        <v>41228</v>
      </c>
      <c r="B161" s="63">
        <v>40.97</v>
      </c>
      <c r="C161" s="63">
        <v>43.02</v>
      </c>
      <c r="D161" s="63">
        <v>2.09</v>
      </c>
      <c r="E161" s="63"/>
      <c r="F161" s="63">
        <v>3.98</v>
      </c>
      <c r="G161" s="63">
        <v>0.11</v>
      </c>
      <c r="H161" s="63">
        <v>0.11</v>
      </c>
    </row>
    <row r="162" spans="1:8" x14ac:dyDescent="0.35">
      <c r="A162" s="119">
        <v>41229</v>
      </c>
      <c r="B162" s="63">
        <v>40.97</v>
      </c>
      <c r="C162" s="63">
        <v>43.02</v>
      </c>
      <c r="D162" s="63">
        <v>2.09</v>
      </c>
      <c r="E162" s="63"/>
      <c r="F162" s="63">
        <v>3.98</v>
      </c>
      <c r="G162" s="63">
        <v>0.11</v>
      </c>
      <c r="H162" s="63">
        <v>0.11</v>
      </c>
    </row>
    <row r="163" spans="1:8" x14ac:dyDescent="0.35">
      <c r="A163" s="119">
        <v>41232</v>
      </c>
      <c r="B163" s="63">
        <v>40.97</v>
      </c>
      <c r="C163" s="63">
        <v>43.02</v>
      </c>
      <c r="D163" s="63">
        <v>2.0699999999999998</v>
      </c>
      <c r="E163" s="63"/>
      <c r="F163" s="63">
        <v>3.99</v>
      </c>
      <c r="G163" s="63">
        <v>0.11</v>
      </c>
      <c r="H163" s="63">
        <v>0.11</v>
      </c>
    </row>
    <row r="164" spans="1:8" x14ac:dyDescent="0.35">
      <c r="A164" s="119">
        <v>41233</v>
      </c>
      <c r="B164" s="63">
        <v>40.97</v>
      </c>
      <c r="C164" s="63">
        <v>43.02</v>
      </c>
      <c r="D164" s="63">
        <v>2.0699999999999998</v>
      </c>
      <c r="E164" s="63"/>
      <c r="F164" s="63">
        <v>3.99</v>
      </c>
      <c r="G164" s="63">
        <v>0.11</v>
      </c>
      <c r="H164" s="63">
        <v>0.11</v>
      </c>
    </row>
    <row r="165" spans="1:8" x14ac:dyDescent="0.35">
      <c r="A165" s="119">
        <v>41234</v>
      </c>
      <c r="B165" s="63">
        <v>40.97</v>
      </c>
      <c r="C165" s="63">
        <v>43.02</v>
      </c>
      <c r="D165" s="63">
        <v>2.0699999999999998</v>
      </c>
      <c r="E165" s="63"/>
      <c r="F165" s="63">
        <v>4</v>
      </c>
      <c r="G165" s="63">
        <v>0.11</v>
      </c>
      <c r="H165" s="63">
        <v>0.11</v>
      </c>
    </row>
    <row r="166" spans="1:8" x14ac:dyDescent="0.35">
      <c r="A166" s="119">
        <v>41235</v>
      </c>
      <c r="B166" s="63">
        <v>40.98</v>
      </c>
      <c r="C166" s="63">
        <v>43.03</v>
      </c>
      <c r="D166" s="63">
        <v>2.0699999999999998</v>
      </c>
      <c r="E166" s="63"/>
      <c r="F166" s="63">
        <v>4</v>
      </c>
      <c r="G166" s="63">
        <v>0.11</v>
      </c>
      <c r="H166" s="63">
        <v>0.11</v>
      </c>
    </row>
    <row r="167" spans="1:8" x14ac:dyDescent="0.35">
      <c r="A167" s="119">
        <v>41236</v>
      </c>
      <c r="B167" s="63">
        <v>40.98</v>
      </c>
      <c r="C167" s="63">
        <v>43.03</v>
      </c>
      <c r="D167" s="63">
        <v>2.0699999999999998</v>
      </c>
      <c r="E167" s="63"/>
      <c r="F167" s="63">
        <v>4.01</v>
      </c>
      <c r="G167" s="63">
        <v>0.11</v>
      </c>
      <c r="H167" s="63">
        <v>0.11</v>
      </c>
    </row>
    <row r="168" spans="1:8" x14ac:dyDescent="0.35">
      <c r="A168" s="119">
        <v>41239</v>
      </c>
      <c r="B168" s="63">
        <v>40.99</v>
      </c>
      <c r="C168" s="63">
        <v>43.04</v>
      </c>
      <c r="D168" s="63">
        <v>2.0699999999999998</v>
      </c>
      <c r="E168" s="63"/>
      <c r="F168" s="63">
        <v>4.0199999999999996</v>
      </c>
      <c r="G168" s="63">
        <v>0.11</v>
      </c>
      <c r="H168" s="63">
        <v>0.11</v>
      </c>
    </row>
    <row r="169" spans="1:8" x14ac:dyDescent="0.35">
      <c r="A169" s="119">
        <v>41240</v>
      </c>
      <c r="B169" s="63">
        <v>40.99</v>
      </c>
      <c r="C169" s="63">
        <v>43.04</v>
      </c>
      <c r="D169" s="63">
        <v>2.0699999999999998</v>
      </c>
      <c r="E169" s="63"/>
      <c r="F169" s="63">
        <v>4.03</v>
      </c>
      <c r="G169" s="63">
        <v>0.11</v>
      </c>
      <c r="H169" s="63">
        <v>0.11</v>
      </c>
    </row>
    <row r="170" spans="1:8" x14ac:dyDescent="0.35">
      <c r="A170" s="119">
        <v>41241</v>
      </c>
      <c r="B170" s="63">
        <v>41.01</v>
      </c>
      <c r="C170" s="63">
        <v>43.06</v>
      </c>
      <c r="D170" s="63">
        <v>2.0699999999999998</v>
      </c>
      <c r="E170" s="63"/>
      <c r="F170" s="63">
        <v>4.0199999999999996</v>
      </c>
      <c r="G170" s="63">
        <v>0.11</v>
      </c>
      <c r="H170" s="63">
        <v>0.11</v>
      </c>
    </row>
    <row r="171" spans="1:8" x14ac:dyDescent="0.35">
      <c r="A171" s="119">
        <v>41242</v>
      </c>
      <c r="B171" s="63">
        <v>41.01</v>
      </c>
      <c r="C171" s="63">
        <v>43.06</v>
      </c>
      <c r="D171" s="63">
        <v>2.0699999999999998</v>
      </c>
      <c r="E171" s="63"/>
      <c r="F171" s="63">
        <v>4.03</v>
      </c>
      <c r="G171" s="63">
        <v>0.11</v>
      </c>
      <c r="H171" s="63">
        <v>0.11</v>
      </c>
    </row>
    <row r="172" spans="1:8" x14ac:dyDescent="0.35">
      <c r="A172" s="119">
        <v>41243</v>
      </c>
      <c r="B172" s="63">
        <v>41.02</v>
      </c>
      <c r="C172" s="63">
        <v>43.07</v>
      </c>
      <c r="D172" s="63">
        <v>2.0699999999999998</v>
      </c>
      <c r="E172" s="63"/>
      <c r="F172" s="63">
        <v>4.03</v>
      </c>
      <c r="G172" s="63">
        <v>0.11</v>
      </c>
      <c r="H172" s="63">
        <v>0.11</v>
      </c>
    </row>
    <row r="173" spans="1:8" x14ac:dyDescent="0.35">
      <c r="A173" s="119">
        <v>41246</v>
      </c>
      <c r="B173" s="63">
        <v>41.02</v>
      </c>
      <c r="C173" s="63">
        <v>43.07</v>
      </c>
      <c r="D173" s="63">
        <v>2.08</v>
      </c>
      <c r="E173" s="63"/>
      <c r="F173" s="63">
        <v>4.05</v>
      </c>
      <c r="G173" s="63">
        <v>0.12</v>
      </c>
      <c r="H173" s="63">
        <v>0.12</v>
      </c>
    </row>
    <row r="174" spans="1:8" x14ac:dyDescent="0.35">
      <c r="A174" s="119">
        <v>41247</v>
      </c>
      <c r="B174" s="63">
        <v>41.03</v>
      </c>
      <c r="C174" s="63">
        <v>43.08</v>
      </c>
      <c r="D174" s="63">
        <v>2.08</v>
      </c>
      <c r="E174" s="63"/>
      <c r="F174" s="63">
        <v>4.05</v>
      </c>
      <c r="G174" s="63">
        <v>0.12</v>
      </c>
      <c r="H174" s="63">
        <v>0.12</v>
      </c>
    </row>
    <row r="175" spans="1:8" x14ac:dyDescent="0.35">
      <c r="A175" s="119">
        <v>41248</v>
      </c>
      <c r="B175" s="63">
        <v>41.03</v>
      </c>
      <c r="C175" s="63">
        <v>43.08</v>
      </c>
      <c r="D175" s="63">
        <v>2.08</v>
      </c>
      <c r="E175" s="63"/>
      <c r="F175" s="63">
        <v>4.0599999999999996</v>
      </c>
      <c r="G175" s="63">
        <v>0.12</v>
      </c>
      <c r="H175" s="63">
        <v>0.12</v>
      </c>
    </row>
    <row r="176" spans="1:8" x14ac:dyDescent="0.35">
      <c r="A176" s="119">
        <v>41249</v>
      </c>
      <c r="B176" s="63">
        <v>41.03</v>
      </c>
      <c r="C176" s="63">
        <v>43.08</v>
      </c>
      <c r="D176" s="63">
        <v>2.08</v>
      </c>
      <c r="E176" s="63"/>
      <c r="F176" s="63">
        <v>4.0599999999999996</v>
      </c>
      <c r="G176" s="63">
        <v>0.12</v>
      </c>
      <c r="H176" s="63">
        <v>0.12</v>
      </c>
    </row>
    <row r="177" spans="1:8" x14ac:dyDescent="0.35">
      <c r="A177" s="119">
        <v>41250</v>
      </c>
      <c r="B177" s="63">
        <v>41.04</v>
      </c>
      <c r="C177" s="63">
        <v>43.09</v>
      </c>
      <c r="D177" s="63">
        <v>2.08</v>
      </c>
      <c r="E177" s="63"/>
      <c r="F177" s="63">
        <v>4.07</v>
      </c>
      <c r="G177" s="63">
        <v>0.12</v>
      </c>
      <c r="H177" s="63">
        <v>0.12</v>
      </c>
    </row>
    <row r="178" spans="1:8" x14ac:dyDescent="0.35">
      <c r="A178" s="119">
        <v>41253</v>
      </c>
      <c r="B178" s="63">
        <v>41.07</v>
      </c>
      <c r="C178" s="63">
        <v>43.12</v>
      </c>
      <c r="D178" s="63">
        <v>2.08</v>
      </c>
      <c r="E178" s="63"/>
      <c r="F178" s="63">
        <v>4.0599999999999996</v>
      </c>
      <c r="G178" s="63">
        <v>0.12</v>
      </c>
      <c r="H178" s="63">
        <v>0.12</v>
      </c>
    </row>
    <row r="179" spans="1:8" x14ac:dyDescent="0.35">
      <c r="A179" s="119">
        <v>41254</v>
      </c>
      <c r="B179" s="63">
        <v>41.07</v>
      </c>
      <c r="C179" s="63">
        <v>43.12</v>
      </c>
      <c r="D179" s="63">
        <v>2.08</v>
      </c>
      <c r="E179" s="63"/>
      <c r="F179" s="63">
        <v>4.0599999999999996</v>
      </c>
      <c r="G179" s="63">
        <v>0.12</v>
      </c>
      <c r="H179" s="63">
        <v>0.12</v>
      </c>
    </row>
    <row r="180" spans="1:8" x14ac:dyDescent="0.35">
      <c r="A180" s="119">
        <v>41255</v>
      </c>
      <c r="B180" s="63">
        <v>41.07</v>
      </c>
      <c r="C180" s="63">
        <v>43.12</v>
      </c>
      <c r="D180" s="63">
        <v>2.08</v>
      </c>
      <c r="E180" s="63"/>
      <c r="F180" s="63">
        <v>4.07</v>
      </c>
      <c r="G180" s="63">
        <v>0.12</v>
      </c>
      <c r="H180" s="63">
        <v>0.12</v>
      </c>
    </row>
    <row r="181" spans="1:8" x14ac:dyDescent="0.35">
      <c r="A181" s="119">
        <v>41256</v>
      </c>
      <c r="B181" s="63">
        <v>41.07</v>
      </c>
      <c r="C181" s="63">
        <v>43.12</v>
      </c>
      <c r="D181" s="63">
        <v>2.08</v>
      </c>
      <c r="E181" s="63"/>
      <c r="F181" s="63">
        <v>4.08</v>
      </c>
      <c r="G181" s="63">
        <v>0.12</v>
      </c>
      <c r="H181" s="63">
        <v>0.12</v>
      </c>
    </row>
    <row r="182" spans="1:8" x14ac:dyDescent="0.35">
      <c r="A182" s="119">
        <v>41257</v>
      </c>
      <c r="B182" s="63">
        <v>41.08</v>
      </c>
      <c r="C182" s="63">
        <v>43.13</v>
      </c>
      <c r="D182" s="63">
        <v>2.08</v>
      </c>
      <c r="E182" s="63"/>
      <c r="F182" s="63">
        <v>4.08</v>
      </c>
      <c r="G182" s="63">
        <v>0.12</v>
      </c>
      <c r="H182" s="63">
        <v>0.12</v>
      </c>
    </row>
    <row r="183" spans="1:8" x14ac:dyDescent="0.35">
      <c r="A183" s="119">
        <v>41260</v>
      </c>
      <c r="B183" s="63">
        <v>41.08</v>
      </c>
      <c r="C183" s="63">
        <v>43.13</v>
      </c>
      <c r="D183" s="63">
        <v>2.08</v>
      </c>
      <c r="E183" s="63"/>
      <c r="F183" s="63">
        <v>4.09</v>
      </c>
      <c r="G183" s="63">
        <v>0.12</v>
      </c>
      <c r="H183" s="63">
        <v>0.12</v>
      </c>
    </row>
    <row r="184" spans="1:8" x14ac:dyDescent="0.35">
      <c r="A184" s="119">
        <v>41261</v>
      </c>
      <c r="B184" s="63">
        <v>41.09</v>
      </c>
      <c r="C184" s="63">
        <v>43.14</v>
      </c>
      <c r="D184" s="63">
        <v>2.08</v>
      </c>
      <c r="E184" s="63"/>
      <c r="F184" s="63">
        <v>4.0999999999999996</v>
      </c>
      <c r="G184" s="63">
        <v>0.12</v>
      </c>
      <c r="H184" s="63">
        <v>0.12</v>
      </c>
    </row>
    <row r="185" spans="1:8" x14ac:dyDescent="0.35">
      <c r="A185" s="119">
        <v>41262</v>
      </c>
      <c r="B185" s="63">
        <v>41.09</v>
      </c>
      <c r="C185" s="63">
        <v>43.14</v>
      </c>
      <c r="D185" s="63">
        <v>2.08</v>
      </c>
      <c r="E185" s="63"/>
      <c r="F185" s="63">
        <v>4.0999999999999996</v>
      </c>
      <c r="G185" s="63">
        <v>0.12</v>
      </c>
      <c r="H185" s="63">
        <v>0.12</v>
      </c>
    </row>
    <row r="186" spans="1:8" x14ac:dyDescent="0.35">
      <c r="A186" s="119">
        <v>41263</v>
      </c>
      <c r="B186" s="63">
        <v>41.09</v>
      </c>
      <c r="C186" s="63">
        <v>43.14</v>
      </c>
      <c r="D186" s="63">
        <v>2.08</v>
      </c>
      <c r="E186" s="63"/>
      <c r="F186" s="63">
        <v>4.12</v>
      </c>
      <c r="G186" s="63">
        <v>0.12</v>
      </c>
      <c r="H186" s="63">
        <v>0.12</v>
      </c>
    </row>
    <row r="187" spans="1:8" x14ac:dyDescent="0.35">
      <c r="A187" s="119">
        <v>41264</v>
      </c>
      <c r="B187" s="63">
        <v>41.1</v>
      </c>
      <c r="C187" s="63">
        <v>43.16</v>
      </c>
      <c r="D187" s="63">
        <v>2.09</v>
      </c>
      <c r="E187" s="63"/>
      <c r="F187" s="63">
        <v>4.12</v>
      </c>
      <c r="G187" s="63">
        <v>0.12</v>
      </c>
      <c r="H187" s="63">
        <v>0.12</v>
      </c>
    </row>
    <row r="188" spans="1:8" x14ac:dyDescent="0.35">
      <c r="A188" s="119">
        <v>41270</v>
      </c>
      <c r="B188" s="63">
        <v>41.14</v>
      </c>
      <c r="C188" s="63">
        <v>43.2</v>
      </c>
      <c r="D188" s="63">
        <v>2.09</v>
      </c>
      <c r="E188" s="63"/>
      <c r="F188" s="63">
        <v>4.1900000000000004</v>
      </c>
      <c r="G188" s="63">
        <v>0.12</v>
      </c>
      <c r="H188" s="63">
        <v>0.12</v>
      </c>
    </row>
    <row r="189" spans="1:8" x14ac:dyDescent="0.35">
      <c r="A189" s="119">
        <v>41271</v>
      </c>
      <c r="B189" s="63">
        <v>41.15</v>
      </c>
      <c r="C189" s="63">
        <v>43.21</v>
      </c>
      <c r="D189" s="63">
        <v>2.09</v>
      </c>
      <c r="E189" s="63"/>
      <c r="F189" s="63">
        <v>4.2</v>
      </c>
      <c r="G189" s="63">
        <v>0.13</v>
      </c>
      <c r="H189" s="63">
        <v>0.13</v>
      </c>
    </row>
    <row r="190" spans="1:8" x14ac:dyDescent="0.35">
      <c r="A190" s="119">
        <v>41276</v>
      </c>
      <c r="B190" s="63">
        <v>41.15</v>
      </c>
      <c r="C190" s="63">
        <v>43.21</v>
      </c>
      <c r="D190" s="63">
        <v>2.09</v>
      </c>
      <c r="E190" s="63"/>
      <c r="F190" s="63">
        <v>4.21</v>
      </c>
      <c r="G190" s="63">
        <v>0.13</v>
      </c>
      <c r="H190" s="63">
        <v>0.13</v>
      </c>
    </row>
    <row r="191" spans="1:8" x14ac:dyDescent="0.35">
      <c r="A191" s="119">
        <v>41277</v>
      </c>
      <c r="B191" s="63">
        <v>41.15</v>
      </c>
      <c r="C191" s="63">
        <v>43.21</v>
      </c>
      <c r="D191" s="63">
        <v>2.09</v>
      </c>
      <c r="E191" s="63"/>
      <c r="F191" s="63">
        <v>4.22</v>
      </c>
      <c r="G191" s="63">
        <v>0.13</v>
      </c>
      <c r="H191" s="63">
        <v>0.13</v>
      </c>
    </row>
    <row r="192" spans="1:8" x14ac:dyDescent="0.35">
      <c r="A192" s="119">
        <v>41278</v>
      </c>
      <c r="B192" s="63">
        <v>41.16</v>
      </c>
      <c r="C192" s="63">
        <v>43.22</v>
      </c>
      <c r="D192" s="63">
        <v>2.09</v>
      </c>
      <c r="E192" s="63"/>
      <c r="F192" s="63">
        <v>4.22</v>
      </c>
      <c r="G192" s="63">
        <v>0.13</v>
      </c>
      <c r="H192" s="63">
        <v>0.13</v>
      </c>
    </row>
    <row r="193" spans="1:8" x14ac:dyDescent="0.35">
      <c r="A193" s="119">
        <v>41281</v>
      </c>
      <c r="B193" s="63">
        <v>41.16</v>
      </c>
      <c r="C193" s="63">
        <v>43.22</v>
      </c>
      <c r="D193" s="63">
        <v>2.09</v>
      </c>
      <c r="E193" s="63"/>
      <c r="F193" s="63">
        <v>4.24</v>
      </c>
      <c r="G193" s="63">
        <v>0.13</v>
      </c>
      <c r="H193" s="63">
        <v>0.13</v>
      </c>
    </row>
    <row r="194" spans="1:8" x14ac:dyDescent="0.35">
      <c r="A194" s="119">
        <v>41282</v>
      </c>
      <c r="B194" s="63">
        <v>41.17</v>
      </c>
      <c r="C194" s="63">
        <v>43.23</v>
      </c>
      <c r="D194" s="63">
        <v>2.09</v>
      </c>
      <c r="E194" s="63"/>
      <c r="F194" s="63">
        <v>4.24</v>
      </c>
      <c r="G194" s="63">
        <v>0.13</v>
      </c>
      <c r="H194" s="63">
        <v>0.13</v>
      </c>
    </row>
    <row r="195" spans="1:8" x14ac:dyDescent="0.35">
      <c r="A195" s="119">
        <v>41283</v>
      </c>
      <c r="B195" s="63">
        <v>41.17</v>
      </c>
      <c r="C195" s="63">
        <v>43.23</v>
      </c>
      <c r="D195" s="63">
        <v>2.09</v>
      </c>
      <c r="E195" s="63"/>
      <c r="F195" s="63">
        <v>4.24</v>
      </c>
      <c r="G195" s="63">
        <v>0.13</v>
      </c>
      <c r="H195" s="63">
        <v>0.13</v>
      </c>
    </row>
    <row r="196" spans="1:8" x14ac:dyDescent="0.35">
      <c r="A196" s="119">
        <v>41284</v>
      </c>
      <c r="B196" s="63">
        <v>41.17</v>
      </c>
      <c r="C196" s="63">
        <v>43.23</v>
      </c>
      <c r="D196" s="63">
        <v>2.09</v>
      </c>
      <c r="E196" s="63"/>
      <c r="F196" s="63">
        <v>4.25</v>
      </c>
      <c r="G196" s="63">
        <v>0.13</v>
      </c>
      <c r="H196" s="63">
        <v>0.13</v>
      </c>
    </row>
    <row r="197" spans="1:8" x14ac:dyDescent="0.35">
      <c r="A197" s="119">
        <v>41285</v>
      </c>
      <c r="B197" s="63">
        <v>41.17</v>
      </c>
      <c r="C197" s="63">
        <v>43.23</v>
      </c>
      <c r="D197" s="63">
        <v>2.09</v>
      </c>
      <c r="E197" s="63"/>
      <c r="F197" s="63">
        <v>4.24</v>
      </c>
      <c r="G197" s="63">
        <v>0.13</v>
      </c>
      <c r="H197" s="63">
        <v>0.13</v>
      </c>
    </row>
    <row r="198" spans="1:8" x14ac:dyDescent="0.35">
      <c r="A198" s="119">
        <v>41288</v>
      </c>
      <c r="B198" s="63">
        <v>41.17</v>
      </c>
      <c r="C198" s="63">
        <v>43.23</v>
      </c>
      <c r="D198" s="63">
        <v>2.09</v>
      </c>
      <c r="E198" s="63"/>
      <c r="F198" s="63">
        <v>4.25</v>
      </c>
      <c r="G198" s="63">
        <v>0.13</v>
      </c>
      <c r="H198" s="63">
        <v>0.13</v>
      </c>
    </row>
    <row r="199" spans="1:8" x14ac:dyDescent="0.35">
      <c r="A199" s="119">
        <v>41289</v>
      </c>
      <c r="B199" s="63">
        <v>41.17</v>
      </c>
      <c r="C199" s="63">
        <v>43.23</v>
      </c>
      <c r="D199" s="63">
        <v>2.09</v>
      </c>
      <c r="E199" s="63"/>
      <c r="F199" s="63">
        <v>4.26</v>
      </c>
      <c r="G199" s="63">
        <v>0.13</v>
      </c>
      <c r="H199" s="63">
        <v>0.13</v>
      </c>
    </row>
    <row r="200" spans="1:8" x14ac:dyDescent="0.35">
      <c r="A200" s="119">
        <v>41290</v>
      </c>
      <c r="B200" s="63">
        <v>41.17</v>
      </c>
      <c r="C200" s="63">
        <v>43.23</v>
      </c>
      <c r="D200" s="63">
        <v>2.09</v>
      </c>
      <c r="E200" s="63"/>
      <c r="F200" s="63">
        <v>4.26</v>
      </c>
      <c r="G200" s="63">
        <v>0.13</v>
      </c>
      <c r="H200" s="63">
        <v>0.13</v>
      </c>
    </row>
    <row r="201" spans="1:8" x14ac:dyDescent="0.35">
      <c r="A201" s="119">
        <v>41291</v>
      </c>
      <c r="B201" s="63">
        <v>41.17</v>
      </c>
      <c r="C201" s="63">
        <v>43.23</v>
      </c>
      <c r="D201" s="63">
        <v>2.08</v>
      </c>
      <c r="E201" s="63"/>
      <c r="F201" s="63">
        <v>4.2699999999999996</v>
      </c>
      <c r="G201" s="63">
        <v>0.13</v>
      </c>
      <c r="H201" s="63">
        <v>0.13</v>
      </c>
    </row>
    <row r="202" spans="1:8" x14ac:dyDescent="0.35">
      <c r="A202" s="116">
        <v>41292</v>
      </c>
      <c r="B202" s="59">
        <v>41.17</v>
      </c>
      <c r="C202" s="59">
        <v>43.23</v>
      </c>
      <c r="D202" s="59">
        <v>2.08</v>
      </c>
      <c r="E202" s="59"/>
      <c r="F202" s="59">
        <v>4.2699999999999996</v>
      </c>
      <c r="G202" s="59">
        <v>0.13</v>
      </c>
      <c r="H202" s="59">
        <v>0.13</v>
      </c>
    </row>
    <row r="203" spans="1:8" x14ac:dyDescent="0.35">
      <c r="A203" s="116">
        <v>41295</v>
      </c>
      <c r="B203" s="59">
        <v>41.16</v>
      </c>
      <c r="C203" s="59">
        <v>43.22</v>
      </c>
      <c r="D203" s="59">
        <v>2.09</v>
      </c>
      <c r="E203" s="59"/>
      <c r="F203" s="59">
        <v>4.26</v>
      </c>
      <c r="G203" s="59">
        <v>0.13</v>
      </c>
      <c r="H203" s="59">
        <v>0.13</v>
      </c>
    </row>
    <row r="204" spans="1:8" x14ac:dyDescent="0.35">
      <c r="A204" s="116">
        <v>41296</v>
      </c>
      <c r="B204" s="59">
        <v>41.16</v>
      </c>
      <c r="C204" s="59">
        <v>43.22</v>
      </c>
      <c r="D204" s="59">
        <v>2.09</v>
      </c>
      <c r="E204" s="59"/>
      <c r="F204" s="59">
        <v>4.25</v>
      </c>
      <c r="G204" s="59">
        <v>0.13</v>
      </c>
      <c r="H204" s="59">
        <v>0.13</v>
      </c>
    </row>
    <row r="205" spans="1:8" x14ac:dyDescent="0.35">
      <c r="A205" s="116">
        <v>41297</v>
      </c>
      <c r="B205" s="59">
        <v>41.15</v>
      </c>
      <c r="C205" s="59">
        <v>43.21</v>
      </c>
      <c r="D205" s="59">
        <v>2.1</v>
      </c>
      <c r="E205" s="59"/>
      <c r="F205" s="59">
        <v>4.21</v>
      </c>
      <c r="G205" s="59">
        <v>0.13</v>
      </c>
      <c r="H205" s="59">
        <v>0.13</v>
      </c>
    </row>
    <row r="206" spans="1:8" x14ac:dyDescent="0.35">
      <c r="A206" s="116">
        <v>41298</v>
      </c>
      <c r="B206" s="59">
        <v>41.16</v>
      </c>
      <c r="C206" s="59">
        <v>43.22</v>
      </c>
      <c r="D206" s="59">
        <v>2.1</v>
      </c>
      <c r="E206" s="59"/>
      <c r="F206" s="59">
        <v>4.21</v>
      </c>
      <c r="G206" s="59">
        <v>0.13</v>
      </c>
      <c r="H206" s="59">
        <v>0.13</v>
      </c>
    </row>
    <row r="207" spans="1:8" x14ac:dyDescent="0.35">
      <c r="A207" s="116">
        <v>41299</v>
      </c>
      <c r="B207" s="59">
        <v>41.16</v>
      </c>
      <c r="C207" s="59">
        <v>43.22</v>
      </c>
      <c r="D207" s="59">
        <v>2.1</v>
      </c>
      <c r="E207" s="59"/>
      <c r="F207" s="59">
        <v>4.22</v>
      </c>
      <c r="G207" s="59">
        <v>0.13</v>
      </c>
      <c r="H207" s="59">
        <v>0.13</v>
      </c>
    </row>
    <row r="208" spans="1:8" x14ac:dyDescent="0.35">
      <c r="A208" s="116">
        <v>41302</v>
      </c>
      <c r="B208" s="59">
        <v>41.16</v>
      </c>
      <c r="C208" s="59">
        <v>43.22</v>
      </c>
      <c r="D208" s="59">
        <v>2.1</v>
      </c>
      <c r="E208" s="59"/>
      <c r="F208" s="59">
        <v>4.22</v>
      </c>
      <c r="G208" s="59">
        <v>0.13</v>
      </c>
      <c r="H208" s="59">
        <v>0.13</v>
      </c>
    </row>
    <row r="209" spans="1:8" x14ac:dyDescent="0.35">
      <c r="A209" s="116">
        <v>41303</v>
      </c>
      <c r="B209" s="59">
        <v>41.16</v>
      </c>
      <c r="C209" s="59">
        <v>43.22</v>
      </c>
      <c r="D209" s="59">
        <v>2.09</v>
      </c>
      <c r="E209" s="59"/>
      <c r="F209" s="59">
        <v>4.22</v>
      </c>
      <c r="G209" s="59">
        <v>0.13</v>
      </c>
      <c r="H209" s="59">
        <v>0.13</v>
      </c>
    </row>
    <row r="210" spans="1:8" x14ac:dyDescent="0.35">
      <c r="A210" s="116">
        <v>41304</v>
      </c>
      <c r="B210" s="59">
        <v>41.16</v>
      </c>
      <c r="C210" s="59">
        <v>43.22</v>
      </c>
      <c r="D210" s="59">
        <v>2.13</v>
      </c>
      <c r="E210" s="59"/>
      <c r="F210" s="59">
        <v>4.2</v>
      </c>
      <c r="G210" s="59">
        <v>0.14000000000000001</v>
      </c>
      <c r="H210" s="59">
        <v>0.14000000000000001</v>
      </c>
    </row>
    <row r="211" spans="1:8" x14ac:dyDescent="0.35">
      <c r="A211" s="116">
        <v>41305</v>
      </c>
      <c r="B211" s="59">
        <v>41.17</v>
      </c>
      <c r="C211" s="59">
        <v>43.23</v>
      </c>
      <c r="D211" s="59">
        <v>2.13</v>
      </c>
      <c r="E211" s="59"/>
      <c r="F211" s="59">
        <v>4.2</v>
      </c>
      <c r="G211" s="59">
        <v>0.14000000000000001</v>
      </c>
      <c r="H211" s="59">
        <v>0.14000000000000001</v>
      </c>
    </row>
    <row r="212" spans="1:8" x14ac:dyDescent="0.35">
      <c r="A212" s="116">
        <v>41306</v>
      </c>
      <c r="B212" s="59">
        <v>41.17</v>
      </c>
      <c r="C212" s="59">
        <v>43.23</v>
      </c>
      <c r="D212" s="59">
        <v>2.13</v>
      </c>
      <c r="E212" s="59"/>
      <c r="F212" s="59">
        <v>4.21</v>
      </c>
      <c r="G212" s="59">
        <v>0.14000000000000001</v>
      </c>
      <c r="H212" s="59">
        <v>0.14000000000000001</v>
      </c>
    </row>
    <row r="213" spans="1:8" x14ac:dyDescent="0.35">
      <c r="A213" s="116">
        <v>41309</v>
      </c>
      <c r="B213" s="59">
        <v>41.17</v>
      </c>
      <c r="C213" s="59">
        <v>43.23</v>
      </c>
      <c r="D213" s="59">
        <v>2.13</v>
      </c>
      <c r="E213" s="59"/>
      <c r="F213" s="59">
        <v>4.22</v>
      </c>
      <c r="G213" s="59">
        <v>0.14000000000000001</v>
      </c>
      <c r="H213" s="59">
        <v>0.14000000000000001</v>
      </c>
    </row>
    <row r="214" spans="1:8" x14ac:dyDescent="0.35">
      <c r="A214" s="116">
        <v>41310</v>
      </c>
      <c r="B214" s="59">
        <v>41.18</v>
      </c>
      <c r="C214" s="59">
        <v>43.24</v>
      </c>
      <c r="D214" s="59">
        <v>2.13</v>
      </c>
      <c r="E214" s="59"/>
      <c r="F214" s="59">
        <v>4.22</v>
      </c>
      <c r="G214" s="59">
        <v>0.14000000000000001</v>
      </c>
      <c r="H214" s="59">
        <v>0.14000000000000001</v>
      </c>
    </row>
    <row r="215" spans="1:8" x14ac:dyDescent="0.35">
      <c r="A215" s="116">
        <v>41311</v>
      </c>
      <c r="B215" s="59">
        <v>41.18</v>
      </c>
      <c r="C215" s="59">
        <v>43.24</v>
      </c>
      <c r="D215" s="59">
        <v>2.13</v>
      </c>
      <c r="E215" s="59"/>
      <c r="F215" s="59">
        <v>4.2300000000000004</v>
      </c>
      <c r="G215" s="59">
        <v>0.14000000000000001</v>
      </c>
      <c r="H215" s="59">
        <v>0.14000000000000001</v>
      </c>
    </row>
    <row r="216" spans="1:8" x14ac:dyDescent="0.35">
      <c r="A216" s="116">
        <v>41312</v>
      </c>
      <c r="B216" s="59">
        <v>41.18</v>
      </c>
      <c r="C216" s="59">
        <v>43.24</v>
      </c>
      <c r="D216" s="59">
        <v>2.13</v>
      </c>
      <c r="E216" s="59"/>
      <c r="F216" s="59">
        <v>4.2300000000000004</v>
      </c>
      <c r="G216" s="59">
        <v>0.14000000000000001</v>
      </c>
      <c r="H216" s="59">
        <v>0.14000000000000001</v>
      </c>
    </row>
    <row r="217" spans="1:8" x14ac:dyDescent="0.35">
      <c r="A217" s="116">
        <v>41313</v>
      </c>
      <c r="B217" s="59">
        <v>41.18</v>
      </c>
      <c r="C217" s="59">
        <v>43.24</v>
      </c>
      <c r="D217" s="59">
        <v>2.13</v>
      </c>
      <c r="E217" s="59"/>
      <c r="F217" s="59">
        <v>4.2</v>
      </c>
      <c r="G217" s="59">
        <v>0.14000000000000001</v>
      </c>
      <c r="H217" s="59">
        <v>0.14000000000000001</v>
      </c>
    </row>
    <row r="218" spans="1:8" x14ac:dyDescent="0.35">
      <c r="A218" s="116">
        <v>41316</v>
      </c>
      <c r="B218" s="59">
        <v>41.19</v>
      </c>
      <c r="C218" s="59">
        <v>43.25</v>
      </c>
      <c r="D218" s="59">
        <v>2.13</v>
      </c>
      <c r="E218" s="59"/>
      <c r="F218" s="59">
        <v>4.1900000000000004</v>
      </c>
      <c r="G218" s="59">
        <v>0.14000000000000001</v>
      </c>
      <c r="H218" s="59">
        <v>0.14000000000000001</v>
      </c>
    </row>
    <row r="219" spans="1:8" x14ac:dyDescent="0.35">
      <c r="A219" s="116">
        <v>41317</v>
      </c>
      <c r="B219" s="59">
        <v>41.19</v>
      </c>
      <c r="C219" s="59">
        <v>43.25</v>
      </c>
      <c r="D219" s="59">
        <v>2.13</v>
      </c>
      <c r="E219" s="59"/>
      <c r="F219" s="59">
        <v>4.2</v>
      </c>
      <c r="G219" s="59">
        <v>0.14000000000000001</v>
      </c>
      <c r="H219" s="59">
        <v>0.14000000000000001</v>
      </c>
    </row>
    <row r="220" spans="1:8" x14ac:dyDescent="0.35">
      <c r="A220" s="116">
        <v>41318</v>
      </c>
      <c r="B220" s="59">
        <v>41.19</v>
      </c>
      <c r="C220" s="59">
        <v>43.25</v>
      </c>
      <c r="D220" s="59">
        <v>2.13</v>
      </c>
      <c r="E220" s="59"/>
      <c r="F220" s="59">
        <v>4.21</v>
      </c>
      <c r="G220" s="59">
        <v>0.14000000000000001</v>
      </c>
      <c r="H220" s="59">
        <v>0.14000000000000001</v>
      </c>
    </row>
    <row r="221" spans="1:8" x14ac:dyDescent="0.35">
      <c r="A221" s="116">
        <v>41319</v>
      </c>
      <c r="B221" s="59">
        <v>41.18</v>
      </c>
      <c r="C221" s="59">
        <v>43.24</v>
      </c>
      <c r="D221" s="59">
        <v>2.12</v>
      </c>
      <c r="E221" s="59"/>
      <c r="F221" s="59">
        <v>4.2</v>
      </c>
      <c r="G221" s="59">
        <v>0.14000000000000001</v>
      </c>
      <c r="H221" s="59">
        <v>0.14000000000000001</v>
      </c>
    </row>
    <row r="222" spans="1:8" x14ac:dyDescent="0.35">
      <c r="A222" s="116">
        <v>41320</v>
      </c>
      <c r="B222" s="59">
        <v>41.2</v>
      </c>
      <c r="C222" s="59">
        <v>43.26</v>
      </c>
      <c r="D222" s="59">
        <v>2.12</v>
      </c>
      <c r="E222" s="59"/>
      <c r="F222" s="59">
        <v>4.2</v>
      </c>
      <c r="G222" s="59">
        <v>0.14000000000000001</v>
      </c>
      <c r="H222" s="59">
        <v>0.14000000000000001</v>
      </c>
    </row>
    <row r="223" spans="1:8" x14ac:dyDescent="0.35">
      <c r="A223" s="116">
        <v>41323</v>
      </c>
      <c r="B223" s="59">
        <v>41.2</v>
      </c>
      <c r="C223" s="59">
        <v>43.26</v>
      </c>
      <c r="D223" s="59">
        <v>2.12</v>
      </c>
      <c r="E223" s="59"/>
      <c r="F223" s="59">
        <v>4.21</v>
      </c>
      <c r="G223" s="59">
        <v>0.14000000000000001</v>
      </c>
      <c r="H223" s="59">
        <v>0.14000000000000001</v>
      </c>
    </row>
    <row r="224" spans="1:8" x14ac:dyDescent="0.35">
      <c r="A224" s="116">
        <v>41324</v>
      </c>
      <c r="B224" s="59">
        <v>41.2</v>
      </c>
      <c r="C224" s="59">
        <v>43.26</v>
      </c>
      <c r="D224" s="59">
        <v>2.13</v>
      </c>
      <c r="E224" s="59"/>
      <c r="F224" s="59">
        <v>4.21</v>
      </c>
      <c r="G224" s="59">
        <v>0.14000000000000001</v>
      </c>
      <c r="H224" s="59">
        <v>0.14000000000000001</v>
      </c>
    </row>
    <row r="225" spans="1:9" x14ac:dyDescent="0.35">
      <c r="A225" s="116">
        <v>41325</v>
      </c>
      <c r="B225" s="59">
        <v>41.21</v>
      </c>
      <c r="C225" s="59">
        <v>43.27</v>
      </c>
      <c r="D225" s="59">
        <v>2.13</v>
      </c>
      <c r="E225" s="59"/>
      <c r="F225" s="59">
        <v>4.22</v>
      </c>
      <c r="G225" s="59">
        <v>0.14000000000000001</v>
      </c>
      <c r="H225" s="59">
        <v>0.14000000000000001</v>
      </c>
    </row>
    <row r="226" spans="1:9" x14ac:dyDescent="0.35">
      <c r="A226" s="116">
        <v>41326</v>
      </c>
      <c r="B226" s="59">
        <v>41.21</v>
      </c>
      <c r="C226" s="59">
        <v>43.27</v>
      </c>
      <c r="D226" s="59">
        <v>2.13</v>
      </c>
      <c r="E226" s="59"/>
      <c r="F226" s="59">
        <v>4.22</v>
      </c>
      <c r="G226" s="59">
        <v>0.14000000000000001</v>
      </c>
      <c r="H226" s="59">
        <v>0.14000000000000001</v>
      </c>
    </row>
    <row r="227" spans="1:9" x14ac:dyDescent="0.35">
      <c r="A227" s="116">
        <v>41327</v>
      </c>
      <c r="B227" s="59">
        <v>41.22</v>
      </c>
      <c r="C227" s="59">
        <v>43.28</v>
      </c>
      <c r="D227" s="59">
        <v>2.13</v>
      </c>
      <c r="E227" s="59"/>
      <c r="F227" s="59">
        <v>4.2300000000000004</v>
      </c>
      <c r="G227" s="59">
        <v>0.14000000000000001</v>
      </c>
      <c r="H227" s="59">
        <v>0.14000000000000001</v>
      </c>
    </row>
    <row r="228" spans="1:9" x14ac:dyDescent="0.35">
      <c r="A228" s="116">
        <v>41330</v>
      </c>
      <c r="B228" s="59">
        <v>41.22</v>
      </c>
      <c r="C228" s="59">
        <v>43.28</v>
      </c>
      <c r="D228" s="59">
        <v>2.13</v>
      </c>
      <c r="E228" s="59"/>
      <c r="F228" s="59">
        <v>4.24</v>
      </c>
      <c r="G228" s="59">
        <v>0.14000000000000001</v>
      </c>
      <c r="H228" s="59">
        <v>0.14000000000000001</v>
      </c>
    </row>
    <row r="229" spans="1:9" x14ac:dyDescent="0.35">
      <c r="A229" s="116">
        <v>41331</v>
      </c>
      <c r="B229" s="59">
        <v>41.33</v>
      </c>
      <c r="C229" s="59">
        <v>43.4</v>
      </c>
      <c r="D229" s="59">
        <v>2</v>
      </c>
      <c r="E229" s="59"/>
      <c r="F229" s="59">
        <v>3.99</v>
      </c>
      <c r="G229" s="59">
        <v>0.14000000000000001</v>
      </c>
      <c r="H229" s="59">
        <v>0.14000000000000001</v>
      </c>
    </row>
    <row r="230" spans="1:9" x14ac:dyDescent="0.35">
      <c r="A230" s="116">
        <v>41332</v>
      </c>
      <c r="B230" s="59">
        <v>41.33</v>
      </c>
      <c r="C230" s="59">
        <v>43.4</v>
      </c>
      <c r="D230" s="59">
        <v>2</v>
      </c>
      <c r="E230" s="59"/>
      <c r="F230" s="59">
        <v>3.99</v>
      </c>
      <c r="G230" s="59">
        <v>0.14000000000000001</v>
      </c>
      <c r="H230" s="59">
        <v>0.14000000000000001</v>
      </c>
    </row>
    <row r="231" spans="1:9" x14ac:dyDescent="0.35">
      <c r="A231" s="116">
        <v>41333</v>
      </c>
      <c r="B231" s="59">
        <v>41.34</v>
      </c>
      <c r="C231" s="59">
        <v>43.41</v>
      </c>
      <c r="D231" s="59">
        <v>2</v>
      </c>
      <c r="E231" s="59"/>
      <c r="F231" s="59">
        <v>4</v>
      </c>
      <c r="G231" s="59">
        <v>0.14000000000000001</v>
      </c>
      <c r="H231" s="59">
        <v>0.14000000000000001</v>
      </c>
    </row>
    <row r="232" spans="1:9" x14ac:dyDescent="0.35">
      <c r="A232" s="116"/>
      <c r="B232" s="59"/>
      <c r="C232" s="59"/>
      <c r="D232" s="59"/>
      <c r="E232" s="59"/>
      <c r="F232" s="59"/>
      <c r="G232" s="59"/>
      <c r="H232" s="59"/>
    </row>
    <row r="233" spans="1:9" s="56" customFormat="1" ht="20.25" x14ac:dyDescent="0.25">
      <c r="A233" s="115" t="s">
        <v>421</v>
      </c>
      <c r="B233" s="53" t="s">
        <v>631</v>
      </c>
      <c r="C233" s="53" t="s">
        <v>636</v>
      </c>
      <c r="D233" s="54" t="s">
        <v>641</v>
      </c>
      <c r="E233" s="54" t="s">
        <v>642</v>
      </c>
      <c r="F233" s="54" t="s">
        <v>632</v>
      </c>
      <c r="G233" s="53" t="s">
        <v>633</v>
      </c>
      <c r="H233" s="53" t="s">
        <v>634</v>
      </c>
      <c r="I233" s="55" t="s">
        <v>635</v>
      </c>
    </row>
    <row r="234" spans="1:9" x14ac:dyDescent="0.35">
      <c r="A234" s="116">
        <v>41334</v>
      </c>
      <c r="B234" s="59">
        <v>41.34</v>
      </c>
      <c r="C234" s="59">
        <v>43.41</v>
      </c>
      <c r="D234" s="59">
        <v>2</v>
      </c>
      <c r="E234" s="59">
        <v>2</v>
      </c>
      <c r="F234" s="59">
        <v>4</v>
      </c>
      <c r="G234" s="59">
        <v>0.14000000000000001</v>
      </c>
      <c r="H234" s="59">
        <v>0.14000000000000001</v>
      </c>
    </row>
    <row r="235" spans="1:9" x14ac:dyDescent="0.35">
      <c r="A235" s="117">
        <v>41337</v>
      </c>
      <c r="B235" s="48">
        <v>41.35</v>
      </c>
      <c r="C235" s="48">
        <v>43.42</v>
      </c>
      <c r="D235" s="59">
        <v>2</v>
      </c>
      <c r="E235" s="59">
        <v>2</v>
      </c>
      <c r="F235" s="59">
        <v>4.01</v>
      </c>
      <c r="G235" s="48">
        <v>0.14000000000000001</v>
      </c>
      <c r="H235" s="48">
        <v>0.14000000000000001</v>
      </c>
    </row>
    <row r="236" spans="1:9" x14ac:dyDescent="0.35">
      <c r="A236" s="117">
        <v>41338</v>
      </c>
      <c r="B236" s="48">
        <v>41.35</v>
      </c>
      <c r="C236" s="48">
        <v>43.42</v>
      </c>
      <c r="D236" s="59">
        <v>2</v>
      </c>
      <c r="E236" s="59">
        <v>2</v>
      </c>
      <c r="F236" s="59">
        <v>4.0199999999999996</v>
      </c>
      <c r="G236" s="48">
        <v>0.14000000000000001</v>
      </c>
      <c r="H236" s="48">
        <v>0.14000000000000001</v>
      </c>
    </row>
    <row r="237" spans="1:9" x14ac:dyDescent="0.35">
      <c r="A237" s="117">
        <v>41339</v>
      </c>
      <c r="B237" s="48">
        <v>41.35</v>
      </c>
      <c r="C237" s="48">
        <v>43.42</v>
      </c>
      <c r="D237" s="59">
        <v>2</v>
      </c>
      <c r="E237" s="59">
        <v>2</v>
      </c>
      <c r="F237" s="59">
        <v>4.0199999999999996</v>
      </c>
      <c r="G237" s="48">
        <v>0.15</v>
      </c>
      <c r="H237" s="48">
        <v>0.15</v>
      </c>
    </row>
    <row r="238" spans="1:9" x14ac:dyDescent="0.35">
      <c r="A238" s="117">
        <v>41340</v>
      </c>
      <c r="B238" s="48">
        <v>41.35</v>
      </c>
      <c r="C238" s="48">
        <v>43.42</v>
      </c>
      <c r="D238" s="59">
        <v>2</v>
      </c>
      <c r="E238" s="59">
        <v>2</v>
      </c>
      <c r="F238" s="59">
        <v>4.0199999999999996</v>
      </c>
      <c r="G238" s="48">
        <v>0.15</v>
      </c>
      <c r="H238" s="48">
        <v>0.15</v>
      </c>
    </row>
    <row r="239" spans="1:9" x14ac:dyDescent="0.35">
      <c r="A239" s="117">
        <v>41341</v>
      </c>
      <c r="B239" s="48">
        <v>41.35</v>
      </c>
      <c r="C239" s="48">
        <v>43.42</v>
      </c>
      <c r="D239" s="59">
        <v>2</v>
      </c>
      <c r="E239" s="59">
        <v>2</v>
      </c>
      <c r="F239" s="59">
        <v>4.03</v>
      </c>
      <c r="G239" s="48">
        <v>0.15</v>
      </c>
      <c r="H239" s="48">
        <v>0.15</v>
      </c>
    </row>
    <row r="240" spans="1:9" x14ac:dyDescent="0.35">
      <c r="A240" s="117">
        <v>41344</v>
      </c>
      <c r="B240" s="48">
        <v>41.36</v>
      </c>
      <c r="C240" s="48">
        <v>43.43</v>
      </c>
      <c r="D240" s="59">
        <v>2</v>
      </c>
      <c r="E240" s="59">
        <v>2</v>
      </c>
      <c r="F240" s="59">
        <v>4.04</v>
      </c>
      <c r="G240" s="48">
        <v>0.15</v>
      </c>
      <c r="H240" s="48">
        <v>0.15</v>
      </c>
    </row>
    <row r="241" spans="1:8" x14ac:dyDescent="0.35">
      <c r="A241" s="117">
        <v>41345</v>
      </c>
      <c r="B241" s="48">
        <v>41.36</v>
      </c>
      <c r="C241" s="48">
        <v>43.43</v>
      </c>
      <c r="D241" s="59">
        <v>2.02</v>
      </c>
      <c r="E241" s="59">
        <v>2.02</v>
      </c>
      <c r="F241" s="59">
        <v>4.03</v>
      </c>
      <c r="G241" s="48">
        <v>0.15</v>
      </c>
      <c r="H241" s="48">
        <v>0.15</v>
      </c>
    </row>
    <row r="242" spans="1:8" x14ac:dyDescent="0.35">
      <c r="A242" s="117">
        <v>41346</v>
      </c>
      <c r="B242" s="48">
        <v>41.36</v>
      </c>
      <c r="C242" s="48">
        <v>43.43</v>
      </c>
      <c r="D242" s="59">
        <v>2.0099999999999998</v>
      </c>
      <c r="E242" s="59">
        <v>2.0099999999999998</v>
      </c>
      <c r="F242" s="59">
        <v>4.0199999999999996</v>
      </c>
      <c r="G242" s="48">
        <v>0.15</v>
      </c>
      <c r="H242" s="48">
        <v>0.15</v>
      </c>
    </row>
    <row r="243" spans="1:8" x14ac:dyDescent="0.35">
      <c r="A243" s="117">
        <v>41347</v>
      </c>
      <c r="B243" s="48">
        <v>41.36</v>
      </c>
      <c r="C243" s="48">
        <v>43.43</v>
      </c>
      <c r="D243" s="59">
        <v>2.0099999999999998</v>
      </c>
      <c r="E243" s="59">
        <v>2.0099999999999998</v>
      </c>
      <c r="F243" s="59">
        <v>4.03</v>
      </c>
      <c r="G243" s="48">
        <v>0.15</v>
      </c>
      <c r="H243" s="48">
        <v>0.15</v>
      </c>
    </row>
    <row r="244" spans="1:8" x14ac:dyDescent="0.35">
      <c r="A244" s="117">
        <v>41348</v>
      </c>
      <c r="B244" s="48">
        <v>41.37</v>
      </c>
      <c r="C244" s="48">
        <v>43.44</v>
      </c>
      <c r="D244" s="59">
        <v>2.0099999999999998</v>
      </c>
      <c r="E244" s="59">
        <v>2.0099999999999998</v>
      </c>
      <c r="F244" s="59">
        <v>4.04</v>
      </c>
      <c r="G244" s="48">
        <v>0.15</v>
      </c>
      <c r="H244" s="48">
        <v>0.15</v>
      </c>
    </row>
    <row r="245" spans="1:8" x14ac:dyDescent="0.35">
      <c r="A245" s="117">
        <v>41351</v>
      </c>
      <c r="B245" s="48">
        <v>41.37</v>
      </c>
      <c r="C245" s="48">
        <v>43.44</v>
      </c>
      <c r="D245" s="59">
        <v>2.0099999999999998</v>
      </c>
      <c r="E245" s="59">
        <v>2.0099999999999998</v>
      </c>
      <c r="F245" s="59">
        <v>4.05</v>
      </c>
      <c r="G245" s="48">
        <v>0.15</v>
      </c>
      <c r="H245" s="48">
        <v>0.15</v>
      </c>
    </row>
    <row r="246" spans="1:8" x14ac:dyDescent="0.35">
      <c r="A246" s="117">
        <v>41352</v>
      </c>
      <c r="B246" s="48">
        <v>41.38</v>
      </c>
      <c r="C246" s="48">
        <v>43.45</v>
      </c>
      <c r="D246" s="59">
        <v>2.08</v>
      </c>
      <c r="E246" s="59">
        <v>2.08</v>
      </c>
      <c r="F246" s="59">
        <v>3.96</v>
      </c>
      <c r="G246" s="48">
        <v>0.15</v>
      </c>
      <c r="H246" s="48">
        <v>0.15</v>
      </c>
    </row>
    <row r="247" spans="1:8" x14ac:dyDescent="0.35">
      <c r="A247" s="117">
        <v>41353</v>
      </c>
      <c r="B247" s="48">
        <v>41.39</v>
      </c>
      <c r="C247" s="48">
        <v>43.46</v>
      </c>
      <c r="D247" s="59">
        <v>2.08</v>
      </c>
      <c r="E247" s="59">
        <v>2.08</v>
      </c>
      <c r="F247" s="59">
        <v>3.97</v>
      </c>
      <c r="G247" s="48">
        <v>0.15</v>
      </c>
      <c r="H247" s="48">
        <v>0.15</v>
      </c>
    </row>
    <row r="248" spans="1:8" x14ac:dyDescent="0.35">
      <c r="A248" s="120">
        <v>41354</v>
      </c>
      <c r="B248" s="64">
        <v>41.39</v>
      </c>
      <c r="C248" s="64">
        <v>43.46</v>
      </c>
      <c r="D248" s="64">
        <v>2.08</v>
      </c>
      <c r="E248" s="64">
        <v>2.08</v>
      </c>
      <c r="F248" s="64">
        <v>3.97</v>
      </c>
      <c r="G248" s="64">
        <v>0.15</v>
      </c>
      <c r="H248" s="64">
        <v>0.15</v>
      </c>
    </row>
    <row r="249" spans="1:8" x14ac:dyDescent="0.35">
      <c r="A249" s="120">
        <v>41355</v>
      </c>
      <c r="B249" s="64">
        <v>41.39</v>
      </c>
      <c r="C249" s="64">
        <v>43.46</v>
      </c>
      <c r="D249" s="64">
        <v>2.08</v>
      </c>
      <c r="E249" s="64">
        <v>2.08</v>
      </c>
      <c r="F249" s="64">
        <v>3.98</v>
      </c>
      <c r="G249" s="64">
        <v>0.15</v>
      </c>
      <c r="H249" s="64">
        <v>0.15</v>
      </c>
    </row>
    <row r="250" spans="1:8" x14ac:dyDescent="0.35">
      <c r="A250" s="120">
        <v>41358</v>
      </c>
      <c r="B250" s="64">
        <v>41.39</v>
      </c>
      <c r="C250" s="64">
        <v>43.46</v>
      </c>
      <c r="D250" s="64">
        <v>2.08</v>
      </c>
      <c r="E250" s="64">
        <v>2.08</v>
      </c>
      <c r="F250" s="64">
        <v>3.99</v>
      </c>
      <c r="G250" s="64">
        <v>0.15</v>
      </c>
      <c r="H250" s="64">
        <v>0.15</v>
      </c>
    </row>
    <row r="251" spans="1:8" x14ac:dyDescent="0.35">
      <c r="A251" s="120">
        <v>41359</v>
      </c>
      <c r="B251" s="64">
        <v>41.4</v>
      </c>
      <c r="C251" s="64">
        <v>43.47</v>
      </c>
      <c r="D251" s="64">
        <v>2.09</v>
      </c>
      <c r="E251" s="64">
        <v>2.09</v>
      </c>
      <c r="F251" s="64">
        <v>4</v>
      </c>
      <c r="G251" s="64">
        <v>0.15</v>
      </c>
      <c r="H251" s="64">
        <v>0.15</v>
      </c>
    </row>
    <row r="252" spans="1:8" x14ac:dyDescent="0.35">
      <c r="A252" s="120">
        <v>41360</v>
      </c>
      <c r="B252" s="64">
        <v>41.4</v>
      </c>
      <c r="C252" s="64">
        <v>43.47</v>
      </c>
      <c r="D252" s="64">
        <v>2.1</v>
      </c>
      <c r="E252" s="64">
        <v>2.1</v>
      </c>
      <c r="F252" s="64">
        <v>4</v>
      </c>
      <c r="G252" s="64">
        <v>0.15</v>
      </c>
      <c r="H252" s="64">
        <v>0.15</v>
      </c>
    </row>
    <row r="253" spans="1:8" x14ac:dyDescent="0.35">
      <c r="A253" s="120">
        <v>41361</v>
      </c>
      <c r="B253" s="64">
        <v>41.41</v>
      </c>
      <c r="C253" s="64">
        <v>43.48</v>
      </c>
      <c r="D253" s="64">
        <v>2.1</v>
      </c>
      <c r="E253" s="64">
        <v>2.1</v>
      </c>
      <c r="F253" s="64">
        <v>4.0199999999999996</v>
      </c>
      <c r="G253" s="64">
        <v>0.15</v>
      </c>
      <c r="H253" s="64">
        <v>0.15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5" fitToHeight="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J258"/>
  <sheetViews>
    <sheetView zoomScaleNormal="100" workbookViewId="0">
      <pane ySplit="4" topLeftCell="A77" activePane="bottomLeft" state="frozen"/>
      <selection pane="bottomLeft" sqref="A1:A1048576"/>
    </sheetView>
  </sheetViews>
  <sheetFormatPr baseColWidth="10" defaultColWidth="11" defaultRowHeight="12.75" x14ac:dyDescent="0.35"/>
  <cols>
    <col min="1" max="1" width="10.75" style="118" customWidth="1"/>
    <col min="2" max="2" width="19" style="48" customWidth="1"/>
    <col min="3" max="3" width="15.75" style="48" customWidth="1"/>
    <col min="4" max="4" width="14.3125" style="49" customWidth="1"/>
    <col min="5" max="5" width="15.75" style="49" customWidth="1"/>
    <col min="6" max="6" width="15" style="48" customWidth="1"/>
    <col min="7" max="7" width="16.125" style="48" customWidth="1"/>
    <col min="8" max="8" width="11.4375" style="33" customWidth="1"/>
    <col min="9" max="16384" width="11" style="6"/>
  </cols>
  <sheetData>
    <row r="1" spans="1:8" ht="13.15" x14ac:dyDescent="0.4">
      <c r="A1" s="114" t="s">
        <v>638</v>
      </c>
      <c r="B1" s="51"/>
      <c r="C1" s="51"/>
      <c r="D1" s="51"/>
      <c r="E1" s="51"/>
      <c r="F1" s="51"/>
      <c r="G1" s="51"/>
    </row>
    <row r="4" spans="1:8" s="56" customFormat="1" ht="20.25" x14ac:dyDescent="0.25">
      <c r="A4" s="115" t="s">
        <v>421</v>
      </c>
      <c r="B4" s="53" t="s">
        <v>631</v>
      </c>
      <c r="C4" s="53" t="s">
        <v>636</v>
      </c>
      <c r="D4" s="54" t="s">
        <v>637</v>
      </c>
      <c r="E4" s="54" t="s">
        <v>632</v>
      </c>
      <c r="F4" s="53" t="s">
        <v>633</v>
      </c>
      <c r="G4" s="53" t="s">
        <v>634</v>
      </c>
      <c r="H4" s="55" t="s">
        <v>635</v>
      </c>
    </row>
    <row r="5" spans="1:8" x14ac:dyDescent="0.35">
      <c r="A5" s="116">
        <v>40634</v>
      </c>
      <c r="B5" s="59">
        <v>42.8</v>
      </c>
      <c r="C5" s="59">
        <v>44.94</v>
      </c>
      <c r="D5" s="59">
        <v>2.11</v>
      </c>
      <c r="E5" s="59">
        <v>8.58</v>
      </c>
      <c r="F5" s="59">
        <v>0.14000000000000001</v>
      </c>
      <c r="G5" s="59">
        <v>0.14000000000000001</v>
      </c>
    </row>
    <row r="6" spans="1:8" ht="13.15" x14ac:dyDescent="0.4">
      <c r="A6" s="116">
        <v>40637</v>
      </c>
      <c r="B6" s="59">
        <v>42.81</v>
      </c>
      <c r="C6" s="59">
        <v>44.95</v>
      </c>
      <c r="D6" s="59">
        <v>2.11</v>
      </c>
      <c r="E6" s="59">
        <v>8.59</v>
      </c>
      <c r="F6" s="59">
        <v>0.15</v>
      </c>
      <c r="G6" s="59">
        <v>0.15</v>
      </c>
      <c r="H6" s="47"/>
    </row>
    <row r="7" spans="1:8" x14ac:dyDescent="0.35">
      <c r="A7" s="116">
        <v>40638</v>
      </c>
      <c r="B7" s="59">
        <v>42.81</v>
      </c>
      <c r="C7" s="59">
        <v>44.95</v>
      </c>
      <c r="D7" s="59">
        <v>2.11</v>
      </c>
      <c r="E7" s="59">
        <v>8.6</v>
      </c>
      <c r="F7" s="59">
        <v>0.15</v>
      </c>
      <c r="G7" s="59">
        <v>0.15</v>
      </c>
    </row>
    <row r="8" spans="1:8" x14ac:dyDescent="0.35">
      <c r="A8" s="116">
        <v>40639</v>
      </c>
      <c r="B8" s="59">
        <v>42.82</v>
      </c>
      <c r="C8" s="59">
        <v>44.96</v>
      </c>
      <c r="D8" s="59">
        <v>2.12</v>
      </c>
      <c r="E8" s="59">
        <v>8.6</v>
      </c>
      <c r="F8" s="59">
        <v>0.15</v>
      </c>
      <c r="G8" s="59">
        <v>0.15</v>
      </c>
    </row>
    <row r="9" spans="1:8" x14ac:dyDescent="0.35">
      <c r="A9" s="116">
        <v>40640</v>
      </c>
      <c r="B9" s="59">
        <v>42.82</v>
      </c>
      <c r="C9" s="59">
        <v>44.96</v>
      </c>
      <c r="D9" s="59">
        <v>2.12</v>
      </c>
      <c r="E9" s="59">
        <v>8.6</v>
      </c>
      <c r="F9" s="59">
        <v>0.15</v>
      </c>
      <c r="G9" s="59">
        <v>0.15</v>
      </c>
    </row>
    <row r="10" spans="1:8" x14ac:dyDescent="0.35">
      <c r="A10" s="116">
        <v>40641</v>
      </c>
      <c r="B10" s="59">
        <v>42.82</v>
      </c>
      <c r="C10" s="59">
        <v>44.96</v>
      </c>
      <c r="D10" s="59">
        <v>2.12</v>
      </c>
      <c r="E10" s="59">
        <v>8.61</v>
      </c>
      <c r="F10" s="59">
        <v>0.15</v>
      </c>
      <c r="G10" s="59">
        <v>0.15</v>
      </c>
    </row>
    <row r="11" spans="1:8" x14ac:dyDescent="0.35">
      <c r="A11" s="116">
        <v>40644</v>
      </c>
      <c r="B11" s="59">
        <v>42.83</v>
      </c>
      <c r="C11" s="59">
        <v>44.97</v>
      </c>
      <c r="D11" s="59">
        <v>2.12</v>
      </c>
      <c r="E11" s="59">
        <v>8.6199999999999992</v>
      </c>
      <c r="F11" s="59">
        <v>0.15</v>
      </c>
      <c r="G11" s="59">
        <v>0.15</v>
      </c>
    </row>
    <row r="12" spans="1:8" x14ac:dyDescent="0.35">
      <c r="A12" s="116">
        <v>40645</v>
      </c>
      <c r="B12" s="59">
        <v>42.83</v>
      </c>
      <c r="C12" s="59">
        <v>44.97</v>
      </c>
      <c r="D12" s="59">
        <v>2.12</v>
      </c>
      <c r="E12" s="59">
        <v>8.6300000000000008</v>
      </c>
      <c r="F12" s="59">
        <v>0.15</v>
      </c>
      <c r="G12" s="59">
        <v>0.15</v>
      </c>
    </row>
    <row r="13" spans="1:8" x14ac:dyDescent="0.35">
      <c r="A13" s="116">
        <v>40646</v>
      </c>
      <c r="B13" s="59">
        <v>42.83</v>
      </c>
      <c r="C13" s="59">
        <v>44.97</v>
      </c>
      <c r="D13" s="59">
        <v>2.12</v>
      </c>
      <c r="E13" s="59">
        <v>8.6300000000000008</v>
      </c>
      <c r="F13" s="59">
        <v>0.15</v>
      </c>
      <c r="G13" s="59">
        <v>0.15</v>
      </c>
    </row>
    <row r="14" spans="1:8" x14ac:dyDescent="0.35">
      <c r="A14" s="116">
        <v>40647</v>
      </c>
      <c r="B14" s="59">
        <v>42.83</v>
      </c>
      <c r="C14" s="59">
        <v>44.97</v>
      </c>
      <c r="D14" s="59">
        <v>2.12</v>
      </c>
      <c r="E14" s="59">
        <v>8.64</v>
      </c>
      <c r="F14" s="59">
        <v>0.15</v>
      </c>
      <c r="G14" s="59">
        <v>0.15</v>
      </c>
    </row>
    <row r="15" spans="1:8" x14ac:dyDescent="0.35">
      <c r="A15" s="116">
        <v>40648</v>
      </c>
      <c r="B15" s="59">
        <v>42.84</v>
      </c>
      <c r="C15" s="59">
        <v>44.98</v>
      </c>
      <c r="D15" s="59">
        <v>2.12</v>
      </c>
      <c r="E15" s="59">
        <v>8.6300000000000008</v>
      </c>
      <c r="F15" s="59">
        <v>0.15</v>
      </c>
      <c r="G15" s="59">
        <v>0.15</v>
      </c>
    </row>
    <row r="16" spans="1:8" x14ac:dyDescent="0.35">
      <c r="A16" s="116">
        <v>40651</v>
      </c>
      <c r="B16" s="59">
        <v>42.85</v>
      </c>
      <c r="C16" s="59">
        <v>44.99</v>
      </c>
      <c r="D16" s="59">
        <v>2.12</v>
      </c>
      <c r="E16" s="59">
        <v>8.65</v>
      </c>
      <c r="F16" s="59">
        <v>0.15</v>
      </c>
      <c r="G16" s="59">
        <v>0.15</v>
      </c>
    </row>
    <row r="17" spans="1:7" x14ac:dyDescent="0.35">
      <c r="A17" s="116">
        <v>40652</v>
      </c>
      <c r="B17" s="59">
        <v>42.86</v>
      </c>
      <c r="C17" s="59">
        <v>45</v>
      </c>
      <c r="D17" s="59">
        <v>2.12</v>
      </c>
      <c r="E17" s="59">
        <v>8.65</v>
      </c>
      <c r="F17" s="59">
        <v>0.15</v>
      </c>
      <c r="G17" s="59">
        <v>0.15</v>
      </c>
    </row>
    <row r="18" spans="1:7" x14ac:dyDescent="0.35">
      <c r="A18" s="116">
        <v>40653</v>
      </c>
      <c r="B18" s="59">
        <v>42.85</v>
      </c>
      <c r="C18" s="59">
        <v>44.99</v>
      </c>
      <c r="D18" s="59">
        <v>2.14</v>
      </c>
      <c r="E18" s="59">
        <v>8.6300000000000008</v>
      </c>
      <c r="F18" s="59">
        <v>0.15</v>
      </c>
      <c r="G18" s="59">
        <v>0.15</v>
      </c>
    </row>
    <row r="19" spans="1:7" x14ac:dyDescent="0.35">
      <c r="A19" s="116">
        <v>40654</v>
      </c>
      <c r="B19" s="59">
        <v>42.86</v>
      </c>
      <c r="C19" s="59">
        <v>45</v>
      </c>
      <c r="D19" s="59">
        <v>2.14</v>
      </c>
      <c r="E19" s="59">
        <v>8.6300000000000008</v>
      </c>
      <c r="F19" s="59">
        <v>0.15</v>
      </c>
      <c r="G19" s="59">
        <v>0.15</v>
      </c>
    </row>
    <row r="20" spans="1:7" x14ac:dyDescent="0.35">
      <c r="A20" s="116">
        <v>40659</v>
      </c>
      <c r="B20" s="59">
        <v>42.84</v>
      </c>
      <c r="C20" s="59">
        <v>44.98</v>
      </c>
      <c r="D20" s="59">
        <v>2.15</v>
      </c>
      <c r="E20" s="59">
        <v>8.58</v>
      </c>
      <c r="F20" s="59">
        <v>0.16</v>
      </c>
      <c r="G20" s="59">
        <v>0.16</v>
      </c>
    </row>
    <row r="21" spans="1:7" x14ac:dyDescent="0.35">
      <c r="A21" s="116">
        <v>40660</v>
      </c>
      <c r="B21" s="59">
        <v>42.85</v>
      </c>
      <c r="C21" s="59">
        <v>44.99</v>
      </c>
      <c r="D21" s="59">
        <v>2.15</v>
      </c>
      <c r="E21" s="59">
        <v>8.58</v>
      </c>
      <c r="F21" s="59">
        <v>0.16</v>
      </c>
      <c r="G21" s="59">
        <v>0.16</v>
      </c>
    </row>
    <row r="22" spans="1:7" x14ac:dyDescent="0.35">
      <c r="A22" s="116">
        <v>40661</v>
      </c>
      <c r="B22" s="59">
        <v>42.85</v>
      </c>
      <c r="C22" s="59">
        <v>44.99</v>
      </c>
      <c r="D22" s="59">
        <v>2.15</v>
      </c>
      <c r="E22" s="59">
        <v>8.59</v>
      </c>
      <c r="F22" s="59">
        <v>0.16</v>
      </c>
      <c r="G22" s="59">
        <v>0.16</v>
      </c>
    </row>
    <row r="23" spans="1:7" x14ac:dyDescent="0.35">
      <c r="A23" s="116">
        <v>40662</v>
      </c>
      <c r="B23" s="59">
        <v>42.85</v>
      </c>
      <c r="C23" s="59">
        <v>44.99</v>
      </c>
      <c r="D23" s="59">
        <v>2.15</v>
      </c>
      <c r="E23" s="59">
        <v>8.58</v>
      </c>
      <c r="F23" s="59">
        <v>0.16</v>
      </c>
      <c r="G23" s="59">
        <v>0.16</v>
      </c>
    </row>
    <row r="24" spans="1:7" x14ac:dyDescent="0.35">
      <c r="A24" s="116">
        <v>40665</v>
      </c>
      <c r="B24" s="59">
        <v>42.86</v>
      </c>
      <c r="C24" s="59">
        <v>45</v>
      </c>
      <c r="D24" s="59">
        <v>2.15</v>
      </c>
      <c r="E24" s="59">
        <v>8.58</v>
      </c>
      <c r="F24" s="59">
        <v>0.16</v>
      </c>
      <c r="G24" s="59">
        <v>0.16</v>
      </c>
    </row>
    <row r="25" spans="1:7" x14ac:dyDescent="0.35">
      <c r="A25" s="116">
        <v>40666</v>
      </c>
      <c r="B25" s="59">
        <v>42.86</v>
      </c>
      <c r="C25" s="59">
        <v>45</v>
      </c>
      <c r="D25" s="59">
        <v>2.15</v>
      </c>
      <c r="E25" s="59">
        <v>8.58</v>
      </c>
      <c r="F25" s="59">
        <v>0.16</v>
      </c>
      <c r="G25" s="59">
        <v>0.16</v>
      </c>
    </row>
    <row r="26" spans="1:7" x14ac:dyDescent="0.35">
      <c r="A26" s="116">
        <v>40667</v>
      </c>
      <c r="B26" s="59">
        <v>42.86</v>
      </c>
      <c r="C26" s="59">
        <v>45</v>
      </c>
      <c r="D26" s="59">
        <v>2.15</v>
      </c>
      <c r="E26" s="59">
        <v>8.59</v>
      </c>
      <c r="F26" s="59">
        <v>0.16</v>
      </c>
      <c r="G26" s="59">
        <v>0.16</v>
      </c>
    </row>
    <row r="27" spans="1:7" x14ac:dyDescent="0.35">
      <c r="A27" s="116">
        <v>40668</v>
      </c>
      <c r="B27" s="59">
        <v>42.86</v>
      </c>
      <c r="C27" s="59">
        <v>45</v>
      </c>
      <c r="D27" s="59">
        <v>2.15</v>
      </c>
      <c r="E27" s="59">
        <v>8.59</v>
      </c>
      <c r="F27" s="59">
        <v>0.16</v>
      </c>
      <c r="G27" s="59">
        <v>0.16</v>
      </c>
    </row>
    <row r="28" spans="1:7" x14ac:dyDescent="0.35">
      <c r="A28" s="116">
        <v>40669</v>
      </c>
      <c r="B28" s="59">
        <v>42.87</v>
      </c>
      <c r="C28" s="59">
        <v>45.01</v>
      </c>
      <c r="D28" s="59">
        <v>2.15</v>
      </c>
      <c r="E28" s="59">
        <v>8.59</v>
      </c>
      <c r="F28" s="59">
        <v>0.16</v>
      </c>
      <c r="G28" s="59">
        <v>0.16</v>
      </c>
    </row>
    <row r="29" spans="1:7" x14ac:dyDescent="0.35">
      <c r="A29" s="116">
        <v>40672</v>
      </c>
      <c r="B29" s="59">
        <v>42.88</v>
      </c>
      <c r="C29" s="59">
        <v>45.02</v>
      </c>
      <c r="D29" s="59">
        <v>2.15</v>
      </c>
      <c r="E29" s="59">
        <v>8.6</v>
      </c>
      <c r="F29" s="59">
        <v>0.16</v>
      </c>
      <c r="G29" s="59">
        <v>0.16</v>
      </c>
    </row>
    <row r="30" spans="1:7" x14ac:dyDescent="0.35">
      <c r="A30" s="116">
        <v>40673</v>
      </c>
      <c r="B30" s="59">
        <v>42.89</v>
      </c>
      <c r="C30" s="59">
        <v>45.03</v>
      </c>
      <c r="D30" s="59">
        <v>2.15</v>
      </c>
      <c r="E30" s="59">
        <v>8.61</v>
      </c>
      <c r="F30" s="59">
        <v>0.16</v>
      </c>
      <c r="G30" s="59">
        <v>0.16</v>
      </c>
    </row>
    <row r="31" spans="1:7" x14ac:dyDescent="0.35">
      <c r="A31" s="116">
        <v>40674</v>
      </c>
      <c r="B31" s="59">
        <v>42.89</v>
      </c>
      <c r="C31" s="59">
        <v>45.03</v>
      </c>
      <c r="D31" s="59">
        <v>2.16</v>
      </c>
      <c r="E31" s="59">
        <v>8.61</v>
      </c>
      <c r="F31" s="59">
        <v>0.16</v>
      </c>
      <c r="G31" s="59">
        <v>0.16</v>
      </c>
    </row>
    <row r="32" spans="1:7" x14ac:dyDescent="0.35">
      <c r="A32" s="116">
        <v>40675</v>
      </c>
      <c r="B32" s="59">
        <v>42.9</v>
      </c>
      <c r="C32" s="59">
        <v>45.05</v>
      </c>
      <c r="D32" s="59">
        <v>2.16</v>
      </c>
      <c r="E32" s="59">
        <v>8.61</v>
      </c>
      <c r="F32" s="59">
        <v>0.16</v>
      </c>
      <c r="G32" s="59">
        <v>0.16</v>
      </c>
    </row>
    <row r="33" spans="1:10" x14ac:dyDescent="0.35">
      <c r="A33" s="116">
        <v>40676</v>
      </c>
      <c r="B33" s="59">
        <v>42.9</v>
      </c>
      <c r="C33" s="59">
        <v>45.05</v>
      </c>
      <c r="D33" s="59">
        <v>2.16</v>
      </c>
      <c r="E33" s="59">
        <v>8.6199999999999992</v>
      </c>
      <c r="F33" s="59">
        <v>0.17</v>
      </c>
      <c r="G33" s="59">
        <v>0.17</v>
      </c>
    </row>
    <row r="34" spans="1:10" x14ac:dyDescent="0.35">
      <c r="A34" s="116">
        <v>40679</v>
      </c>
      <c r="B34" s="59">
        <v>42.91</v>
      </c>
      <c r="C34" s="59">
        <v>45.06</v>
      </c>
      <c r="D34" s="59">
        <v>2.16</v>
      </c>
      <c r="E34" s="59">
        <v>8.6300000000000008</v>
      </c>
      <c r="F34" s="59">
        <v>0.17</v>
      </c>
      <c r="G34" s="59">
        <v>0.17</v>
      </c>
    </row>
    <row r="35" spans="1:10" x14ac:dyDescent="0.35">
      <c r="A35" s="116">
        <v>40680</v>
      </c>
      <c r="B35" s="59">
        <v>42.92</v>
      </c>
      <c r="C35" s="59">
        <v>45.07</v>
      </c>
      <c r="D35" s="59">
        <v>2.16</v>
      </c>
      <c r="E35" s="59">
        <v>8.6300000000000008</v>
      </c>
      <c r="F35" s="59">
        <v>0.17</v>
      </c>
      <c r="G35" s="59">
        <v>0.17</v>
      </c>
    </row>
    <row r="36" spans="1:10" x14ac:dyDescent="0.35">
      <c r="A36" s="116">
        <v>40681</v>
      </c>
      <c r="B36" s="59">
        <v>42.93</v>
      </c>
      <c r="C36" s="59">
        <v>45.08</v>
      </c>
      <c r="D36" s="59">
        <v>2.16</v>
      </c>
      <c r="E36" s="59">
        <v>8.65</v>
      </c>
      <c r="F36" s="59">
        <v>0.17</v>
      </c>
      <c r="G36" s="59">
        <v>0.17</v>
      </c>
    </row>
    <row r="37" spans="1:10" x14ac:dyDescent="0.35">
      <c r="A37" s="116">
        <v>40682</v>
      </c>
      <c r="B37" s="59">
        <v>42.94</v>
      </c>
      <c r="C37" s="59">
        <v>45.09</v>
      </c>
      <c r="D37" s="59">
        <v>2.16</v>
      </c>
      <c r="E37" s="59">
        <v>8.66</v>
      </c>
      <c r="F37" s="59">
        <v>0.17</v>
      </c>
      <c r="G37" s="59">
        <v>0.17</v>
      </c>
    </row>
    <row r="38" spans="1:10" x14ac:dyDescent="0.35">
      <c r="A38" s="116">
        <v>40683</v>
      </c>
      <c r="B38" s="59">
        <v>42.94</v>
      </c>
      <c r="C38" s="59">
        <v>45.09</v>
      </c>
      <c r="D38" s="59">
        <v>2.16</v>
      </c>
      <c r="E38" s="59">
        <v>8.66</v>
      </c>
      <c r="F38" s="59">
        <v>0.17</v>
      </c>
      <c r="G38" s="59">
        <v>0.17</v>
      </c>
    </row>
    <row r="39" spans="1:10" x14ac:dyDescent="0.35">
      <c r="A39" s="116">
        <v>40686</v>
      </c>
      <c r="B39" s="59">
        <v>42.95</v>
      </c>
      <c r="C39" s="59">
        <v>45.1</v>
      </c>
      <c r="D39" s="59">
        <v>2.16</v>
      </c>
      <c r="E39" s="59">
        <v>8.67</v>
      </c>
      <c r="F39" s="59">
        <v>0.17</v>
      </c>
      <c r="G39" s="59">
        <v>0.17</v>
      </c>
    </row>
    <row r="40" spans="1:10" x14ac:dyDescent="0.35">
      <c r="A40" s="117">
        <v>40687</v>
      </c>
      <c r="B40" s="48">
        <v>42.96</v>
      </c>
      <c r="C40" s="48">
        <v>45.11</v>
      </c>
      <c r="D40" s="48">
        <v>2.16</v>
      </c>
      <c r="E40" s="48">
        <v>8.67</v>
      </c>
      <c r="F40" s="48">
        <v>0.17</v>
      </c>
      <c r="G40" s="48">
        <v>0.17</v>
      </c>
    </row>
    <row r="41" spans="1:10" x14ac:dyDescent="0.35">
      <c r="A41" s="117">
        <v>40688</v>
      </c>
      <c r="B41" s="48">
        <v>42.96</v>
      </c>
      <c r="C41" s="48">
        <v>45.11</v>
      </c>
      <c r="D41" s="48">
        <v>2.16</v>
      </c>
      <c r="E41" s="48">
        <v>8.68</v>
      </c>
      <c r="F41" s="48">
        <v>0.17</v>
      </c>
      <c r="G41" s="48">
        <v>0.17</v>
      </c>
    </row>
    <row r="42" spans="1:10" x14ac:dyDescent="0.35">
      <c r="A42" s="117">
        <v>40689</v>
      </c>
      <c r="B42" s="48">
        <v>42.97</v>
      </c>
      <c r="C42" s="48">
        <v>45.12</v>
      </c>
      <c r="D42" s="48">
        <v>2.16</v>
      </c>
      <c r="E42" s="48">
        <v>8.68</v>
      </c>
      <c r="F42" s="48">
        <v>0.17</v>
      </c>
      <c r="G42" s="48">
        <v>0.17</v>
      </c>
    </row>
    <row r="43" spans="1:10" x14ac:dyDescent="0.35">
      <c r="A43" s="117">
        <v>40690</v>
      </c>
      <c r="B43" s="48">
        <v>42.97</v>
      </c>
      <c r="C43" s="48">
        <v>45.12</v>
      </c>
      <c r="D43" s="48">
        <v>2.16</v>
      </c>
      <c r="E43" s="48">
        <v>8.68</v>
      </c>
      <c r="F43" s="48">
        <v>0.17</v>
      </c>
      <c r="G43" s="48">
        <v>0.17</v>
      </c>
    </row>
    <row r="44" spans="1:10" x14ac:dyDescent="0.35">
      <c r="A44" s="117">
        <v>40693</v>
      </c>
      <c r="B44" s="48">
        <v>42.96</v>
      </c>
      <c r="C44" s="48">
        <v>45.11</v>
      </c>
      <c r="D44" s="48">
        <v>2.14</v>
      </c>
      <c r="E44" s="48">
        <v>8.64</v>
      </c>
      <c r="F44" s="48">
        <v>0.18</v>
      </c>
      <c r="G44" s="48">
        <v>0.18</v>
      </c>
    </row>
    <row r="45" spans="1:10" x14ac:dyDescent="0.35">
      <c r="A45" s="117">
        <v>40694</v>
      </c>
      <c r="B45" s="61">
        <v>42.97</v>
      </c>
      <c r="C45" s="48">
        <v>45.12</v>
      </c>
      <c r="D45" s="48">
        <v>2.14</v>
      </c>
      <c r="E45" s="48">
        <v>8.64</v>
      </c>
      <c r="F45" s="48">
        <v>0.18</v>
      </c>
      <c r="G45" s="48">
        <v>0.18</v>
      </c>
    </row>
    <row r="46" spans="1:10" x14ac:dyDescent="0.35">
      <c r="A46" s="116">
        <v>40695</v>
      </c>
      <c r="B46" s="60">
        <v>42.97</v>
      </c>
      <c r="C46" s="60">
        <v>45.12</v>
      </c>
      <c r="D46" s="59">
        <v>2.14</v>
      </c>
      <c r="E46" s="59">
        <v>8.64</v>
      </c>
      <c r="F46" s="59">
        <v>0.18</v>
      </c>
      <c r="G46" s="59">
        <v>0.18</v>
      </c>
      <c r="J46" s="17"/>
    </row>
    <row r="47" spans="1:10" x14ac:dyDescent="0.35">
      <c r="A47" s="116">
        <v>40697</v>
      </c>
      <c r="B47" s="60">
        <v>42.97</v>
      </c>
      <c r="C47" s="60">
        <v>45.12</v>
      </c>
      <c r="D47" s="59">
        <v>2.14</v>
      </c>
      <c r="E47" s="59">
        <v>8.65</v>
      </c>
      <c r="F47" s="59">
        <v>0.18</v>
      </c>
      <c r="G47" s="59">
        <v>0.18</v>
      </c>
      <c r="J47" s="17"/>
    </row>
    <row r="48" spans="1:10" x14ac:dyDescent="0.35">
      <c r="A48" s="116">
        <v>40700</v>
      </c>
      <c r="B48" s="60">
        <v>42.98</v>
      </c>
      <c r="C48" s="60">
        <v>45.13</v>
      </c>
      <c r="D48" s="59">
        <v>2.14</v>
      </c>
      <c r="E48" s="59">
        <v>8.66</v>
      </c>
      <c r="F48" s="59">
        <v>0.18</v>
      </c>
      <c r="G48" s="59">
        <v>0.18</v>
      </c>
      <c r="J48" s="17"/>
    </row>
    <row r="49" spans="1:10" x14ac:dyDescent="0.35">
      <c r="A49" s="116">
        <v>40701</v>
      </c>
      <c r="B49" s="60">
        <v>42.98</v>
      </c>
      <c r="C49" s="60">
        <v>45.13</v>
      </c>
      <c r="D49" s="59">
        <v>2.14</v>
      </c>
      <c r="E49" s="59">
        <v>8.66</v>
      </c>
      <c r="F49" s="59">
        <v>0.18</v>
      </c>
      <c r="G49" s="59">
        <v>0.18</v>
      </c>
      <c r="J49" s="17"/>
    </row>
    <row r="50" spans="1:10" x14ac:dyDescent="0.35">
      <c r="A50" s="116">
        <v>40702</v>
      </c>
      <c r="B50" s="60">
        <v>42.99</v>
      </c>
      <c r="C50" s="60">
        <v>45.14</v>
      </c>
      <c r="D50" s="59">
        <v>2.14</v>
      </c>
      <c r="E50" s="59">
        <v>8.67</v>
      </c>
      <c r="F50" s="59">
        <v>0.19</v>
      </c>
      <c r="G50" s="59">
        <v>0.19</v>
      </c>
      <c r="J50" s="17"/>
    </row>
    <row r="51" spans="1:10" x14ac:dyDescent="0.35">
      <c r="A51" s="116">
        <v>40703</v>
      </c>
      <c r="B51" s="60">
        <v>42.99</v>
      </c>
      <c r="C51" s="60">
        <v>45.14</v>
      </c>
      <c r="D51" s="59">
        <v>2.15</v>
      </c>
      <c r="E51" s="59">
        <v>8.67</v>
      </c>
      <c r="F51" s="59">
        <v>0.19</v>
      </c>
      <c r="G51" s="59">
        <v>0.19</v>
      </c>
      <c r="J51" s="17"/>
    </row>
    <row r="52" spans="1:10" x14ac:dyDescent="0.35">
      <c r="A52" s="116">
        <v>40704</v>
      </c>
      <c r="B52" s="60">
        <v>42.99</v>
      </c>
      <c r="C52" s="60">
        <v>45.14</v>
      </c>
      <c r="D52" s="59">
        <v>2.15</v>
      </c>
      <c r="E52" s="59">
        <v>8.67</v>
      </c>
      <c r="F52" s="59">
        <v>0.19</v>
      </c>
      <c r="G52" s="59">
        <v>0.19</v>
      </c>
      <c r="J52" s="17"/>
    </row>
    <row r="53" spans="1:10" x14ac:dyDescent="0.35">
      <c r="A53" s="116">
        <v>40708</v>
      </c>
      <c r="B53" s="60">
        <v>43.01</v>
      </c>
      <c r="C53" s="60">
        <v>45.16</v>
      </c>
      <c r="D53" s="59">
        <v>2.15</v>
      </c>
      <c r="E53" s="59">
        <v>8.68</v>
      </c>
      <c r="F53" s="59">
        <v>0.19</v>
      </c>
      <c r="G53" s="59">
        <v>0.19</v>
      </c>
      <c r="J53" s="17"/>
    </row>
    <row r="54" spans="1:10" x14ac:dyDescent="0.35">
      <c r="A54" s="116">
        <v>40709</v>
      </c>
      <c r="B54" s="60">
        <v>43.01</v>
      </c>
      <c r="C54" s="60">
        <v>45.16</v>
      </c>
      <c r="D54" s="59">
        <v>2.15</v>
      </c>
      <c r="E54" s="59">
        <v>8.69</v>
      </c>
      <c r="F54" s="59">
        <v>0.19</v>
      </c>
      <c r="G54" s="59">
        <v>0.19</v>
      </c>
      <c r="J54" s="17"/>
    </row>
    <row r="55" spans="1:10" x14ac:dyDescent="0.35">
      <c r="A55" s="116">
        <v>40710</v>
      </c>
      <c r="B55" s="60">
        <v>43.02</v>
      </c>
      <c r="C55" s="60">
        <v>45.17</v>
      </c>
      <c r="D55" s="59">
        <v>2.15</v>
      </c>
      <c r="E55" s="59">
        <v>8.69</v>
      </c>
      <c r="F55" s="59">
        <v>0.19</v>
      </c>
      <c r="G55" s="59">
        <v>0.19</v>
      </c>
      <c r="J55" s="17"/>
    </row>
    <row r="56" spans="1:10" x14ac:dyDescent="0.35">
      <c r="A56" s="116">
        <v>40711</v>
      </c>
      <c r="B56" s="60">
        <v>43.02</v>
      </c>
      <c r="C56" s="60">
        <v>45.17</v>
      </c>
      <c r="D56" s="59">
        <v>2.15</v>
      </c>
      <c r="E56" s="59">
        <v>8.6999999999999993</v>
      </c>
      <c r="F56" s="59">
        <v>0.19</v>
      </c>
      <c r="G56" s="59">
        <v>0.19</v>
      </c>
      <c r="J56" s="17"/>
    </row>
    <row r="57" spans="1:10" x14ac:dyDescent="0.35">
      <c r="A57" s="116">
        <v>40714</v>
      </c>
      <c r="B57" s="60">
        <v>41.28</v>
      </c>
      <c r="C57" s="60">
        <v>43.34</v>
      </c>
      <c r="D57" s="59">
        <v>2.2400000000000002</v>
      </c>
      <c r="E57" s="59">
        <v>5.33</v>
      </c>
      <c r="F57" s="59">
        <v>0.05</v>
      </c>
      <c r="G57" s="59">
        <v>0.05</v>
      </c>
      <c r="H57" s="33">
        <v>1.75</v>
      </c>
      <c r="J57" s="17"/>
    </row>
    <row r="58" spans="1:10" x14ac:dyDescent="0.35">
      <c r="A58" s="116">
        <v>40715</v>
      </c>
      <c r="B58" s="60">
        <v>41.29</v>
      </c>
      <c r="C58" s="60">
        <v>43.35</v>
      </c>
      <c r="D58" s="59">
        <v>2.25</v>
      </c>
      <c r="E58" s="59">
        <v>5.34</v>
      </c>
      <c r="F58" s="59">
        <v>0.05</v>
      </c>
      <c r="G58" s="59">
        <v>0.05</v>
      </c>
      <c r="J58" s="17"/>
    </row>
    <row r="59" spans="1:10" x14ac:dyDescent="0.35">
      <c r="A59" s="116">
        <v>40716</v>
      </c>
      <c r="B59" s="60">
        <v>41.29</v>
      </c>
      <c r="C59" s="60">
        <v>43.35</v>
      </c>
      <c r="D59" s="59">
        <v>2.25</v>
      </c>
      <c r="E59" s="59">
        <v>5.34</v>
      </c>
      <c r="F59" s="59">
        <v>0.05</v>
      </c>
      <c r="G59" s="59">
        <v>0.05</v>
      </c>
      <c r="J59" s="17"/>
    </row>
    <row r="60" spans="1:10" x14ac:dyDescent="0.35">
      <c r="A60" s="116">
        <v>40718</v>
      </c>
      <c r="B60" s="60">
        <v>41.29</v>
      </c>
      <c r="C60" s="60">
        <v>43.35</v>
      </c>
      <c r="D60" s="59">
        <v>2.2400000000000002</v>
      </c>
      <c r="E60" s="59">
        <v>5.34</v>
      </c>
      <c r="F60" s="59">
        <v>0.05</v>
      </c>
      <c r="G60" s="59">
        <v>0.05</v>
      </c>
      <c r="J60" s="17"/>
    </row>
    <row r="61" spans="1:10" x14ac:dyDescent="0.35">
      <c r="A61" s="116">
        <v>40721</v>
      </c>
      <c r="B61" s="60">
        <v>41.29</v>
      </c>
      <c r="C61" s="60">
        <v>43.35</v>
      </c>
      <c r="D61" s="59">
        <v>2.21</v>
      </c>
      <c r="E61" s="59">
        <v>5.37</v>
      </c>
      <c r="F61" s="59">
        <v>0.05</v>
      </c>
      <c r="G61" s="59">
        <v>0.05</v>
      </c>
      <c r="J61" s="17"/>
    </row>
    <row r="62" spans="1:10" x14ac:dyDescent="0.35">
      <c r="A62" s="116">
        <v>40722</v>
      </c>
      <c r="B62" s="60">
        <v>41.3</v>
      </c>
      <c r="C62" s="60">
        <v>43.37</v>
      </c>
      <c r="D62" s="59">
        <v>2.21</v>
      </c>
      <c r="E62" s="59">
        <v>5.37</v>
      </c>
      <c r="F62" s="59">
        <v>0.05</v>
      </c>
      <c r="G62" s="59">
        <v>0.05</v>
      </c>
      <c r="J62" s="17"/>
    </row>
    <row r="63" spans="1:10" x14ac:dyDescent="0.35">
      <c r="A63" s="116">
        <v>40723</v>
      </c>
      <c r="B63" s="60">
        <v>41.3</v>
      </c>
      <c r="C63" s="60">
        <v>43.37</v>
      </c>
      <c r="D63" s="59">
        <v>2.2000000000000002</v>
      </c>
      <c r="E63" s="59">
        <v>5.35</v>
      </c>
      <c r="F63" s="59">
        <v>0.05</v>
      </c>
      <c r="G63" s="59">
        <v>0.05</v>
      </c>
      <c r="J63" s="17"/>
    </row>
    <row r="64" spans="1:10" x14ac:dyDescent="0.35">
      <c r="A64" s="116">
        <v>40724</v>
      </c>
      <c r="B64" s="60">
        <v>41.29</v>
      </c>
      <c r="C64" s="60">
        <v>43.35</v>
      </c>
      <c r="D64" s="59">
        <v>2.2000000000000002</v>
      </c>
      <c r="E64" s="59">
        <v>5.31</v>
      </c>
      <c r="F64" s="59">
        <v>0.06</v>
      </c>
      <c r="G64" s="59">
        <v>0.06</v>
      </c>
      <c r="J64" s="17"/>
    </row>
    <row r="65" spans="1:7" x14ac:dyDescent="0.35">
      <c r="A65" s="116">
        <v>40725</v>
      </c>
      <c r="B65" s="59">
        <v>41.29</v>
      </c>
      <c r="C65" s="59">
        <v>43.35</v>
      </c>
      <c r="D65" s="59">
        <v>2.2000000000000002</v>
      </c>
      <c r="E65" s="59">
        <v>5.31</v>
      </c>
      <c r="F65" s="59">
        <v>0.06</v>
      </c>
      <c r="G65" s="59">
        <v>0.06</v>
      </c>
    </row>
    <row r="66" spans="1:7" x14ac:dyDescent="0.35">
      <c r="A66" s="116">
        <v>40728</v>
      </c>
      <c r="B66" s="59">
        <v>41.3</v>
      </c>
      <c r="C66" s="59">
        <v>43.37</v>
      </c>
      <c r="D66" s="59">
        <v>2.2000000000000002</v>
      </c>
      <c r="E66" s="59">
        <v>5.32</v>
      </c>
      <c r="F66" s="59">
        <v>0.06</v>
      </c>
      <c r="G66" s="59">
        <v>0.06</v>
      </c>
    </row>
    <row r="67" spans="1:7" x14ac:dyDescent="0.35">
      <c r="A67" s="116">
        <v>40729</v>
      </c>
      <c r="B67" s="59">
        <v>41.3</v>
      </c>
      <c r="C67" s="59">
        <v>43.37</v>
      </c>
      <c r="D67" s="59">
        <v>2.2000000000000002</v>
      </c>
      <c r="E67" s="59">
        <v>5.33</v>
      </c>
      <c r="F67" s="59">
        <v>0.06</v>
      </c>
      <c r="G67" s="59">
        <v>0.06</v>
      </c>
    </row>
    <row r="68" spans="1:7" x14ac:dyDescent="0.35">
      <c r="A68" s="116">
        <v>40730</v>
      </c>
      <c r="B68" s="59">
        <v>41.3</v>
      </c>
      <c r="C68" s="59">
        <v>43.37</v>
      </c>
      <c r="D68" s="59">
        <v>2.2000000000000002</v>
      </c>
      <c r="E68" s="59">
        <v>5.33</v>
      </c>
      <c r="F68" s="59">
        <v>0.06</v>
      </c>
      <c r="G68" s="59">
        <v>0.06</v>
      </c>
    </row>
    <row r="69" spans="1:7" x14ac:dyDescent="0.35">
      <c r="A69" s="116">
        <v>40731</v>
      </c>
      <c r="B69" s="59">
        <v>41.31</v>
      </c>
      <c r="C69" s="59">
        <v>43.38</v>
      </c>
      <c r="D69" s="59">
        <v>2.2000000000000002</v>
      </c>
      <c r="E69" s="59">
        <v>5.33</v>
      </c>
      <c r="F69" s="59">
        <v>0.06</v>
      </c>
      <c r="G69" s="59">
        <v>0.06</v>
      </c>
    </row>
    <row r="70" spans="1:7" x14ac:dyDescent="0.35">
      <c r="A70" s="116">
        <v>40732</v>
      </c>
      <c r="B70" s="59">
        <v>41.31</v>
      </c>
      <c r="C70" s="59">
        <v>43.38</v>
      </c>
      <c r="D70" s="59">
        <v>2.2000000000000002</v>
      </c>
      <c r="E70" s="59">
        <v>5.34</v>
      </c>
      <c r="F70" s="59">
        <v>0.06</v>
      </c>
      <c r="G70" s="59">
        <v>0.06</v>
      </c>
    </row>
    <row r="71" spans="1:7" x14ac:dyDescent="0.35">
      <c r="A71" s="116">
        <v>40735</v>
      </c>
      <c r="B71" s="59">
        <v>41.32</v>
      </c>
      <c r="C71" s="59">
        <v>43.39</v>
      </c>
      <c r="D71" s="59">
        <v>2.2000000000000002</v>
      </c>
      <c r="E71" s="59">
        <v>5.35</v>
      </c>
      <c r="F71" s="59">
        <v>0.06</v>
      </c>
      <c r="G71" s="59">
        <v>0.06</v>
      </c>
    </row>
    <row r="72" spans="1:7" x14ac:dyDescent="0.35">
      <c r="A72" s="116">
        <v>40736</v>
      </c>
      <c r="B72" s="59">
        <v>41.33</v>
      </c>
      <c r="C72" s="59">
        <v>43.4</v>
      </c>
      <c r="D72" s="59">
        <v>2.2000000000000002</v>
      </c>
      <c r="E72" s="59">
        <v>5.36</v>
      </c>
      <c r="F72" s="59">
        <v>0.06</v>
      </c>
      <c r="G72" s="59">
        <v>0.06</v>
      </c>
    </row>
    <row r="73" spans="1:7" x14ac:dyDescent="0.35">
      <c r="A73" s="116">
        <v>40737</v>
      </c>
      <c r="B73" s="59">
        <v>41.34</v>
      </c>
      <c r="C73" s="59">
        <v>43.41</v>
      </c>
      <c r="D73" s="59">
        <v>2.2000000000000002</v>
      </c>
      <c r="E73" s="59">
        <v>5.36</v>
      </c>
      <c r="F73" s="59">
        <v>0.06</v>
      </c>
      <c r="G73" s="59">
        <v>0.06</v>
      </c>
    </row>
    <row r="74" spans="1:7" x14ac:dyDescent="0.35">
      <c r="A74" s="116">
        <v>40738</v>
      </c>
      <c r="B74" s="59">
        <v>41.34</v>
      </c>
      <c r="C74" s="59">
        <v>43.41</v>
      </c>
      <c r="D74" s="59">
        <v>2.21</v>
      </c>
      <c r="E74" s="59">
        <v>5.36</v>
      </c>
      <c r="F74" s="59">
        <v>0.06</v>
      </c>
      <c r="G74" s="59">
        <v>0.06</v>
      </c>
    </row>
    <row r="75" spans="1:7" x14ac:dyDescent="0.35">
      <c r="A75" s="116">
        <v>40739</v>
      </c>
      <c r="B75" s="59">
        <v>41.34</v>
      </c>
      <c r="C75" s="59">
        <v>43.41</v>
      </c>
      <c r="D75" s="59">
        <v>2.21</v>
      </c>
      <c r="E75" s="59">
        <v>5.37</v>
      </c>
      <c r="F75" s="59">
        <v>0.06</v>
      </c>
      <c r="G75" s="59">
        <v>0.06</v>
      </c>
    </row>
    <row r="76" spans="1:7" x14ac:dyDescent="0.35">
      <c r="A76" s="116">
        <v>40742</v>
      </c>
      <c r="B76" s="59">
        <v>41.35</v>
      </c>
      <c r="C76" s="59">
        <v>43.42</v>
      </c>
      <c r="D76" s="59">
        <v>2.21</v>
      </c>
      <c r="E76" s="59">
        <v>5.38</v>
      </c>
      <c r="F76" s="59">
        <v>0.06</v>
      </c>
      <c r="G76" s="59">
        <v>0.06</v>
      </c>
    </row>
    <row r="77" spans="1:7" x14ac:dyDescent="0.35">
      <c r="A77" s="116">
        <v>40743</v>
      </c>
      <c r="B77" s="59">
        <v>41.37</v>
      </c>
      <c r="C77" s="59">
        <v>43.44</v>
      </c>
      <c r="D77" s="59">
        <v>2.2000000000000002</v>
      </c>
      <c r="E77" s="59">
        <v>5.38</v>
      </c>
      <c r="F77" s="59">
        <v>0.06</v>
      </c>
      <c r="G77" s="59">
        <v>0.06</v>
      </c>
    </row>
    <row r="78" spans="1:7" x14ac:dyDescent="0.35">
      <c r="A78" s="116">
        <v>40744</v>
      </c>
      <c r="B78" s="59">
        <v>41.37</v>
      </c>
      <c r="C78" s="59">
        <v>43.44</v>
      </c>
      <c r="D78" s="59">
        <v>2.2000000000000002</v>
      </c>
      <c r="E78" s="59">
        <v>5.38</v>
      </c>
      <c r="F78" s="59">
        <v>7.0000000000000007E-2</v>
      </c>
      <c r="G78" s="59">
        <v>7.0000000000000007E-2</v>
      </c>
    </row>
    <row r="79" spans="1:7" x14ac:dyDescent="0.35">
      <c r="A79" s="116">
        <v>40745</v>
      </c>
      <c r="B79" s="59">
        <v>41.37</v>
      </c>
      <c r="C79" s="59">
        <v>43.44</v>
      </c>
      <c r="D79" s="59">
        <v>2.19</v>
      </c>
      <c r="E79" s="59">
        <v>5.4</v>
      </c>
      <c r="F79" s="59">
        <v>7.0000000000000007E-2</v>
      </c>
      <c r="G79" s="59">
        <v>7.0000000000000007E-2</v>
      </c>
    </row>
    <row r="80" spans="1:7" x14ac:dyDescent="0.35">
      <c r="A80" s="116">
        <v>40746</v>
      </c>
      <c r="B80" s="59">
        <v>41.38</v>
      </c>
      <c r="C80" s="59">
        <v>43.45</v>
      </c>
      <c r="D80" s="59">
        <v>2.19</v>
      </c>
      <c r="E80" s="59">
        <v>5.4</v>
      </c>
      <c r="F80" s="59">
        <v>7.0000000000000007E-2</v>
      </c>
      <c r="G80" s="59">
        <v>7.0000000000000007E-2</v>
      </c>
    </row>
    <row r="81" spans="1:7" x14ac:dyDescent="0.35">
      <c r="A81" s="116">
        <v>40749</v>
      </c>
      <c r="B81" s="59">
        <v>41.38</v>
      </c>
      <c r="C81" s="59">
        <v>43.45</v>
      </c>
      <c r="D81" s="59">
        <v>2.19</v>
      </c>
      <c r="E81" s="59">
        <v>5.41</v>
      </c>
      <c r="F81" s="59">
        <v>7.0000000000000007E-2</v>
      </c>
      <c r="G81" s="59">
        <v>7.0000000000000007E-2</v>
      </c>
    </row>
    <row r="82" spans="1:7" x14ac:dyDescent="0.35">
      <c r="A82" s="116">
        <v>40750</v>
      </c>
      <c r="B82" s="59">
        <v>41.39</v>
      </c>
      <c r="C82" s="59">
        <v>43.46</v>
      </c>
      <c r="D82" s="59">
        <v>2.19</v>
      </c>
      <c r="E82" s="59">
        <v>5.42</v>
      </c>
      <c r="F82" s="59">
        <v>7.0000000000000007E-2</v>
      </c>
      <c r="G82" s="59">
        <v>7.0000000000000007E-2</v>
      </c>
    </row>
    <row r="83" spans="1:7" x14ac:dyDescent="0.35">
      <c r="A83" s="116">
        <v>40751</v>
      </c>
      <c r="B83" s="59">
        <v>41.39</v>
      </c>
      <c r="C83" s="59">
        <v>43.46</v>
      </c>
      <c r="D83" s="59">
        <v>2.19</v>
      </c>
      <c r="E83" s="59">
        <v>5.42</v>
      </c>
      <c r="F83" s="59">
        <v>7.0000000000000007E-2</v>
      </c>
      <c r="G83" s="59">
        <v>7.0000000000000007E-2</v>
      </c>
    </row>
    <row r="84" spans="1:7" x14ac:dyDescent="0.35">
      <c r="A84" s="116">
        <v>40752</v>
      </c>
      <c r="B84" s="59">
        <v>41.41</v>
      </c>
      <c r="C84" s="59">
        <v>43.48</v>
      </c>
      <c r="D84" s="59">
        <v>2.19</v>
      </c>
      <c r="E84" s="59">
        <v>5.45</v>
      </c>
      <c r="F84" s="59">
        <v>7.0000000000000007E-2</v>
      </c>
      <c r="G84" s="59">
        <v>7.0000000000000007E-2</v>
      </c>
    </row>
    <row r="85" spans="1:7" x14ac:dyDescent="0.35">
      <c r="A85" s="116">
        <v>40753</v>
      </c>
      <c r="B85" s="59">
        <v>41.41</v>
      </c>
      <c r="C85" s="59">
        <v>43.48</v>
      </c>
      <c r="D85" s="59">
        <v>2.1800000000000002</v>
      </c>
      <c r="E85" s="59">
        <v>5.45</v>
      </c>
      <c r="F85" s="59">
        <v>7.0000000000000007E-2</v>
      </c>
      <c r="G85" s="59">
        <v>7.0000000000000007E-2</v>
      </c>
    </row>
    <row r="86" spans="1:7" x14ac:dyDescent="0.35">
      <c r="A86" s="116">
        <v>40756</v>
      </c>
      <c r="B86" s="59">
        <v>41.41</v>
      </c>
      <c r="C86" s="59">
        <v>43.48</v>
      </c>
      <c r="D86" s="59">
        <v>2.1800000000000002</v>
      </c>
      <c r="E86" s="59">
        <v>5.46</v>
      </c>
      <c r="F86" s="59">
        <v>7.0000000000000007E-2</v>
      </c>
      <c r="G86" s="59">
        <v>7.0000000000000007E-2</v>
      </c>
    </row>
    <row r="87" spans="1:7" x14ac:dyDescent="0.35">
      <c r="A87" s="116">
        <v>40757</v>
      </c>
      <c r="B87" s="59">
        <v>41.42</v>
      </c>
      <c r="C87" s="59">
        <v>43.49</v>
      </c>
      <c r="D87" s="59">
        <v>2.1800000000000002</v>
      </c>
      <c r="E87" s="59">
        <v>5.46</v>
      </c>
      <c r="F87" s="59">
        <v>7.0000000000000007E-2</v>
      </c>
      <c r="G87" s="59">
        <v>7.0000000000000007E-2</v>
      </c>
    </row>
    <row r="88" spans="1:7" x14ac:dyDescent="0.35">
      <c r="A88" s="116">
        <v>40758</v>
      </c>
      <c r="B88" s="59">
        <v>41.43</v>
      </c>
      <c r="C88" s="59">
        <v>43.5</v>
      </c>
      <c r="D88" s="59">
        <v>2.1800000000000002</v>
      </c>
      <c r="E88" s="59">
        <v>5.47</v>
      </c>
      <c r="F88" s="59">
        <v>7.0000000000000007E-2</v>
      </c>
      <c r="G88" s="59">
        <v>7.0000000000000007E-2</v>
      </c>
    </row>
    <row r="89" spans="1:7" x14ac:dyDescent="0.35">
      <c r="A89" s="116">
        <v>40759</v>
      </c>
      <c r="B89" s="59">
        <v>41.43</v>
      </c>
      <c r="C89" s="59">
        <v>43.5</v>
      </c>
      <c r="D89" s="59">
        <v>2.1800000000000002</v>
      </c>
      <c r="E89" s="59">
        <v>5.47</v>
      </c>
      <c r="F89" s="59">
        <v>7.0000000000000007E-2</v>
      </c>
      <c r="G89" s="59">
        <v>7.0000000000000007E-2</v>
      </c>
    </row>
    <row r="90" spans="1:7" x14ac:dyDescent="0.35">
      <c r="A90" s="116">
        <v>40760</v>
      </c>
      <c r="B90" s="59">
        <v>41.43</v>
      </c>
      <c r="C90" s="59">
        <v>43.5</v>
      </c>
      <c r="D90" s="59">
        <v>2.19</v>
      </c>
      <c r="E90" s="59">
        <v>5.47</v>
      </c>
      <c r="F90" s="59">
        <v>7.0000000000000007E-2</v>
      </c>
      <c r="G90" s="59">
        <v>7.0000000000000007E-2</v>
      </c>
    </row>
    <row r="91" spans="1:7" x14ac:dyDescent="0.35">
      <c r="A91" s="116">
        <v>40763</v>
      </c>
      <c r="B91" s="59">
        <v>41.44</v>
      </c>
      <c r="C91" s="59">
        <v>43.51</v>
      </c>
      <c r="D91" s="59">
        <v>2.19</v>
      </c>
      <c r="E91" s="59">
        <v>5.48</v>
      </c>
      <c r="F91" s="59">
        <v>0.08</v>
      </c>
      <c r="G91" s="59">
        <v>0.08</v>
      </c>
    </row>
    <row r="92" spans="1:7" x14ac:dyDescent="0.35">
      <c r="A92" s="116">
        <v>40764</v>
      </c>
      <c r="B92" s="59">
        <v>41.45</v>
      </c>
      <c r="C92" s="59">
        <v>43.52</v>
      </c>
      <c r="D92" s="59">
        <v>2.19</v>
      </c>
      <c r="E92" s="59">
        <v>5.48</v>
      </c>
      <c r="F92" s="59">
        <v>0.08</v>
      </c>
      <c r="G92" s="59">
        <v>0.08</v>
      </c>
    </row>
    <row r="93" spans="1:7" x14ac:dyDescent="0.35">
      <c r="A93" s="116">
        <v>40765</v>
      </c>
      <c r="B93" s="59">
        <v>41.46</v>
      </c>
      <c r="C93" s="59">
        <v>43.53</v>
      </c>
      <c r="D93" s="59">
        <v>2.19</v>
      </c>
      <c r="E93" s="59">
        <v>5.48</v>
      </c>
      <c r="F93" s="59">
        <v>0.08</v>
      </c>
      <c r="G93" s="59">
        <v>0.08</v>
      </c>
    </row>
    <row r="94" spans="1:7" x14ac:dyDescent="0.35">
      <c r="A94" s="116">
        <v>40766</v>
      </c>
      <c r="B94" s="59">
        <v>41.45</v>
      </c>
      <c r="C94" s="59">
        <v>43.52</v>
      </c>
      <c r="D94" s="59">
        <v>2.19</v>
      </c>
      <c r="E94" s="59">
        <v>5.49</v>
      </c>
      <c r="F94" s="59">
        <v>0.08</v>
      </c>
      <c r="G94" s="59">
        <v>0.08</v>
      </c>
    </row>
    <row r="95" spans="1:7" x14ac:dyDescent="0.35">
      <c r="A95" s="116">
        <v>40767</v>
      </c>
      <c r="B95" s="59">
        <v>41.45</v>
      </c>
      <c r="C95" s="59">
        <v>43.52</v>
      </c>
      <c r="D95" s="59">
        <v>2.19</v>
      </c>
      <c r="E95" s="59">
        <v>5.49</v>
      </c>
      <c r="F95" s="59">
        <v>0.08</v>
      </c>
      <c r="G95" s="59">
        <v>0.08</v>
      </c>
    </row>
    <row r="96" spans="1:7" x14ac:dyDescent="0.35">
      <c r="A96" s="116">
        <v>40770</v>
      </c>
      <c r="B96" s="59">
        <v>41.46</v>
      </c>
      <c r="C96" s="59">
        <v>43.53</v>
      </c>
      <c r="D96" s="59">
        <v>2.19</v>
      </c>
      <c r="E96" s="59">
        <v>5.51</v>
      </c>
      <c r="F96" s="59">
        <v>0.08</v>
      </c>
      <c r="G96" s="59">
        <v>0.08</v>
      </c>
    </row>
    <row r="97" spans="1:7" x14ac:dyDescent="0.35">
      <c r="A97" s="116">
        <v>40771</v>
      </c>
      <c r="B97" s="59">
        <v>41.46</v>
      </c>
      <c r="C97" s="59">
        <v>43.53</v>
      </c>
      <c r="D97" s="59">
        <v>2.19</v>
      </c>
      <c r="E97" s="59">
        <v>5.51</v>
      </c>
      <c r="F97" s="59">
        <v>0.08</v>
      </c>
      <c r="G97" s="59">
        <v>0.08</v>
      </c>
    </row>
    <row r="98" spans="1:7" x14ac:dyDescent="0.35">
      <c r="A98" s="116">
        <v>40772</v>
      </c>
      <c r="B98" s="59">
        <v>41.47</v>
      </c>
      <c r="C98" s="59">
        <v>43.54</v>
      </c>
      <c r="D98" s="59">
        <v>2.19</v>
      </c>
      <c r="E98" s="59">
        <v>5.51</v>
      </c>
      <c r="F98" s="59">
        <v>0.08</v>
      </c>
      <c r="G98" s="59">
        <v>0.08</v>
      </c>
    </row>
    <row r="99" spans="1:7" x14ac:dyDescent="0.35">
      <c r="A99" s="116">
        <v>40773</v>
      </c>
      <c r="B99" s="59">
        <v>41.47</v>
      </c>
      <c r="C99" s="59">
        <v>43.54</v>
      </c>
      <c r="D99" s="59">
        <v>2.19</v>
      </c>
      <c r="E99" s="59">
        <v>5.52</v>
      </c>
      <c r="F99" s="59">
        <v>0.08</v>
      </c>
      <c r="G99" s="59">
        <v>0.08</v>
      </c>
    </row>
    <row r="100" spans="1:7" x14ac:dyDescent="0.35">
      <c r="A100" s="116">
        <v>40774</v>
      </c>
      <c r="B100" s="59">
        <v>41.48</v>
      </c>
      <c r="C100" s="59">
        <v>43.55</v>
      </c>
      <c r="D100" s="59">
        <v>2.19</v>
      </c>
      <c r="E100" s="59">
        <v>5.52</v>
      </c>
      <c r="F100" s="59">
        <v>0.08</v>
      </c>
      <c r="G100" s="59">
        <v>0.08</v>
      </c>
    </row>
    <row r="101" spans="1:7" x14ac:dyDescent="0.35">
      <c r="A101" s="116">
        <v>40777</v>
      </c>
      <c r="B101" s="59">
        <v>41.49</v>
      </c>
      <c r="C101" s="59">
        <v>43.56</v>
      </c>
      <c r="D101" s="59">
        <v>2.19</v>
      </c>
      <c r="E101" s="59">
        <v>5.53</v>
      </c>
      <c r="F101" s="59">
        <v>0.08</v>
      </c>
      <c r="G101" s="59">
        <v>0.08</v>
      </c>
    </row>
    <row r="102" spans="1:7" x14ac:dyDescent="0.35">
      <c r="A102" s="116">
        <v>40778</v>
      </c>
      <c r="B102" s="59">
        <v>41.49</v>
      </c>
      <c r="C102" s="59">
        <v>43.56</v>
      </c>
      <c r="D102" s="59">
        <v>2.19</v>
      </c>
      <c r="E102" s="59">
        <v>5.53</v>
      </c>
      <c r="F102" s="59">
        <v>0.09</v>
      </c>
      <c r="G102" s="59">
        <v>0.09</v>
      </c>
    </row>
    <row r="103" spans="1:7" x14ac:dyDescent="0.35">
      <c r="A103" s="116">
        <v>40779</v>
      </c>
      <c r="B103" s="59">
        <v>41.49</v>
      </c>
      <c r="C103" s="59">
        <v>43.56</v>
      </c>
      <c r="D103" s="59">
        <v>2.19</v>
      </c>
      <c r="E103" s="59">
        <v>5.53</v>
      </c>
      <c r="F103" s="59">
        <v>0.09</v>
      </c>
      <c r="G103" s="59">
        <v>0.09</v>
      </c>
    </row>
    <row r="104" spans="1:7" x14ac:dyDescent="0.35">
      <c r="A104" s="116">
        <v>40780</v>
      </c>
      <c r="B104" s="59">
        <v>41.49</v>
      </c>
      <c r="C104" s="59">
        <v>43.56</v>
      </c>
      <c r="D104" s="59">
        <v>2.1800000000000002</v>
      </c>
      <c r="E104" s="59">
        <v>5.54</v>
      </c>
      <c r="F104" s="59">
        <v>0.09</v>
      </c>
      <c r="G104" s="59">
        <v>0.09</v>
      </c>
    </row>
    <row r="105" spans="1:7" x14ac:dyDescent="0.35">
      <c r="A105" s="116">
        <v>40781</v>
      </c>
      <c r="B105" s="59">
        <v>41.5</v>
      </c>
      <c r="C105" s="59">
        <v>43.58</v>
      </c>
      <c r="D105" s="59">
        <v>2.1800000000000002</v>
      </c>
      <c r="E105" s="59">
        <v>5.54</v>
      </c>
      <c r="F105" s="59">
        <v>0.09</v>
      </c>
      <c r="G105" s="59">
        <v>0.09</v>
      </c>
    </row>
    <row r="106" spans="1:7" x14ac:dyDescent="0.35">
      <c r="A106" s="116">
        <v>40784</v>
      </c>
      <c r="B106" s="59">
        <v>41.5</v>
      </c>
      <c r="C106" s="59">
        <v>43.58</v>
      </c>
      <c r="D106" s="59">
        <v>2.1800000000000002</v>
      </c>
      <c r="E106" s="59">
        <v>5.52</v>
      </c>
      <c r="F106" s="59">
        <v>0.09</v>
      </c>
      <c r="G106" s="59">
        <v>0.09</v>
      </c>
    </row>
    <row r="107" spans="1:7" x14ac:dyDescent="0.35">
      <c r="A107" s="116">
        <v>40785</v>
      </c>
      <c r="B107" s="59">
        <v>41.49</v>
      </c>
      <c r="C107" s="59">
        <v>43.56</v>
      </c>
      <c r="D107" s="59">
        <v>2.1800000000000002</v>
      </c>
      <c r="E107" s="59">
        <v>5.53</v>
      </c>
      <c r="F107" s="59">
        <v>0.09</v>
      </c>
      <c r="G107" s="59">
        <v>0.09</v>
      </c>
    </row>
    <row r="108" spans="1:7" x14ac:dyDescent="0.35">
      <c r="A108" s="116">
        <v>40786</v>
      </c>
      <c r="B108" s="59">
        <v>41.49</v>
      </c>
      <c r="C108" s="59">
        <v>43.56</v>
      </c>
      <c r="D108" s="59">
        <v>2.1800000000000002</v>
      </c>
      <c r="E108" s="59">
        <v>5.52</v>
      </c>
      <c r="F108" s="59">
        <v>0.09</v>
      </c>
      <c r="G108" s="59">
        <v>0.09</v>
      </c>
    </row>
    <row r="109" spans="1:7" x14ac:dyDescent="0.35">
      <c r="A109" s="116">
        <v>40787</v>
      </c>
      <c r="B109" s="59">
        <v>41.49</v>
      </c>
      <c r="C109" s="59">
        <v>43.56</v>
      </c>
      <c r="D109" s="59">
        <v>2.1800000000000002</v>
      </c>
      <c r="E109" s="59">
        <v>5.53</v>
      </c>
      <c r="F109" s="59">
        <v>0.09</v>
      </c>
      <c r="G109" s="59">
        <v>0.09</v>
      </c>
    </row>
    <row r="110" spans="1:7" x14ac:dyDescent="0.35">
      <c r="A110" s="116">
        <v>40788</v>
      </c>
      <c r="B110" s="59">
        <v>41.5</v>
      </c>
      <c r="C110" s="59">
        <v>43.58</v>
      </c>
      <c r="D110" s="59">
        <v>2.1800000000000002</v>
      </c>
      <c r="E110" s="59">
        <v>5.53</v>
      </c>
      <c r="F110" s="59">
        <v>0.09</v>
      </c>
      <c r="G110" s="59">
        <v>0.09</v>
      </c>
    </row>
    <row r="111" spans="1:7" x14ac:dyDescent="0.35">
      <c r="A111" s="116">
        <v>40791</v>
      </c>
      <c r="B111" s="59">
        <v>41.5</v>
      </c>
      <c r="C111" s="59">
        <v>43.58</v>
      </c>
      <c r="D111" s="59">
        <v>2.17</v>
      </c>
      <c r="E111" s="59">
        <v>5.53</v>
      </c>
      <c r="F111" s="59">
        <v>0.09</v>
      </c>
      <c r="G111" s="59">
        <v>0.09</v>
      </c>
    </row>
    <row r="112" spans="1:7" x14ac:dyDescent="0.35">
      <c r="A112" s="116">
        <v>40792</v>
      </c>
      <c r="B112" s="59">
        <v>41.51</v>
      </c>
      <c r="C112" s="59">
        <v>43.59</v>
      </c>
      <c r="D112" s="59">
        <v>2.17</v>
      </c>
      <c r="E112" s="59">
        <v>5.53</v>
      </c>
      <c r="F112" s="59">
        <v>0.09</v>
      </c>
      <c r="G112" s="59">
        <v>0.09</v>
      </c>
    </row>
    <row r="113" spans="1:7" x14ac:dyDescent="0.35">
      <c r="A113" s="116">
        <v>40793</v>
      </c>
      <c r="B113" s="59">
        <v>41.51</v>
      </c>
      <c r="C113" s="59">
        <v>43.59</v>
      </c>
      <c r="D113" s="59">
        <v>2.17</v>
      </c>
      <c r="E113" s="59">
        <v>5.54</v>
      </c>
      <c r="F113" s="59">
        <v>0.09</v>
      </c>
      <c r="G113" s="59">
        <v>0.09</v>
      </c>
    </row>
    <row r="114" spans="1:7" x14ac:dyDescent="0.35">
      <c r="A114" s="116">
        <v>40794</v>
      </c>
      <c r="B114" s="59">
        <v>41.52</v>
      </c>
      <c r="C114" s="59">
        <v>43.6</v>
      </c>
      <c r="D114" s="59">
        <v>2.1800000000000002</v>
      </c>
      <c r="E114" s="59">
        <v>5.54</v>
      </c>
      <c r="F114" s="59">
        <v>0.09</v>
      </c>
      <c r="G114" s="59">
        <v>0.09</v>
      </c>
    </row>
    <row r="115" spans="1:7" x14ac:dyDescent="0.35">
      <c r="A115" s="116">
        <v>40795</v>
      </c>
      <c r="B115" s="59">
        <v>41.52</v>
      </c>
      <c r="C115" s="59">
        <v>43.6</v>
      </c>
      <c r="D115" s="59">
        <v>2.1800000000000002</v>
      </c>
      <c r="E115" s="59">
        <v>5.54</v>
      </c>
      <c r="F115" s="59">
        <v>0.1</v>
      </c>
      <c r="G115" s="59">
        <v>0.1</v>
      </c>
    </row>
    <row r="116" spans="1:7" x14ac:dyDescent="0.35">
      <c r="A116" s="116">
        <v>40798</v>
      </c>
      <c r="B116" s="59">
        <v>41.51</v>
      </c>
      <c r="C116" s="59">
        <v>43.59</v>
      </c>
      <c r="D116" s="59">
        <v>2.1800000000000002</v>
      </c>
      <c r="E116" s="59">
        <v>5.56</v>
      </c>
      <c r="F116" s="59">
        <v>0.1</v>
      </c>
      <c r="G116" s="59">
        <v>0.1</v>
      </c>
    </row>
    <row r="117" spans="1:7" x14ac:dyDescent="0.35">
      <c r="A117" s="116">
        <v>40799</v>
      </c>
      <c r="B117" s="59">
        <v>41.52</v>
      </c>
      <c r="C117" s="59">
        <v>43.6</v>
      </c>
      <c r="D117" s="59">
        <v>2.1800000000000002</v>
      </c>
      <c r="E117" s="59">
        <v>5.57</v>
      </c>
      <c r="F117" s="59">
        <v>0.1</v>
      </c>
      <c r="G117" s="59">
        <v>0.1</v>
      </c>
    </row>
    <row r="118" spans="1:7" x14ac:dyDescent="0.35">
      <c r="A118" s="116">
        <v>40800</v>
      </c>
      <c r="B118" s="59">
        <v>41.52</v>
      </c>
      <c r="C118" s="59">
        <v>43.6</v>
      </c>
      <c r="D118" s="59">
        <v>2.1800000000000002</v>
      </c>
      <c r="E118" s="59">
        <v>5.57</v>
      </c>
      <c r="F118" s="59">
        <v>0.1</v>
      </c>
      <c r="G118" s="59">
        <v>0.1</v>
      </c>
    </row>
    <row r="119" spans="1:7" x14ac:dyDescent="0.35">
      <c r="A119" s="116">
        <v>40801</v>
      </c>
      <c r="B119" s="59">
        <v>41.51</v>
      </c>
      <c r="C119" s="59">
        <v>43.59</v>
      </c>
      <c r="D119" s="59">
        <v>2.1800000000000002</v>
      </c>
      <c r="E119" s="59">
        <v>5.58</v>
      </c>
      <c r="F119" s="59">
        <v>0.1</v>
      </c>
      <c r="G119" s="59">
        <v>0.1</v>
      </c>
    </row>
    <row r="120" spans="1:7" x14ac:dyDescent="0.35">
      <c r="A120" s="116">
        <v>40802</v>
      </c>
      <c r="B120" s="59">
        <v>41.51</v>
      </c>
      <c r="C120" s="59">
        <v>43.59</v>
      </c>
      <c r="D120" s="59">
        <v>2.1800000000000002</v>
      </c>
      <c r="E120" s="59">
        <v>5.58</v>
      </c>
      <c r="F120" s="59">
        <v>0.1</v>
      </c>
      <c r="G120" s="59">
        <v>0.1</v>
      </c>
    </row>
    <row r="121" spans="1:7" x14ac:dyDescent="0.35">
      <c r="A121" s="116">
        <v>40805</v>
      </c>
      <c r="B121" s="59">
        <v>41.52</v>
      </c>
      <c r="C121" s="59">
        <v>43.6</v>
      </c>
      <c r="D121" s="59">
        <v>2.1800000000000002</v>
      </c>
      <c r="E121" s="59">
        <v>5.59</v>
      </c>
      <c r="F121" s="59">
        <v>0.1</v>
      </c>
      <c r="G121" s="59">
        <v>0.1</v>
      </c>
    </row>
    <row r="122" spans="1:7" x14ac:dyDescent="0.35">
      <c r="A122" s="116">
        <v>40806</v>
      </c>
      <c r="B122" s="59">
        <v>41.51</v>
      </c>
      <c r="C122" s="59">
        <v>43.59</v>
      </c>
      <c r="D122" s="59">
        <v>2.1800000000000002</v>
      </c>
      <c r="E122" s="59">
        <v>5.56</v>
      </c>
      <c r="F122" s="59">
        <v>0.1</v>
      </c>
      <c r="G122" s="59">
        <v>0.1</v>
      </c>
    </row>
    <row r="123" spans="1:7" x14ac:dyDescent="0.35">
      <c r="A123" s="116">
        <v>40807</v>
      </c>
      <c r="B123" s="59">
        <v>41.52</v>
      </c>
      <c r="C123" s="59">
        <v>43.6</v>
      </c>
      <c r="D123" s="59">
        <v>2.1800000000000002</v>
      </c>
      <c r="E123" s="59">
        <v>5.56</v>
      </c>
      <c r="F123" s="59">
        <v>0.1</v>
      </c>
      <c r="G123" s="59">
        <v>0.1</v>
      </c>
    </row>
    <row r="124" spans="1:7" x14ac:dyDescent="0.35">
      <c r="A124" s="116">
        <v>40808</v>
      </c>
      <c r="B124" s="59">
        <v>41.52</v>
      </c>
      <c r="C124" s="59">
        <v>43.6</v>
      </c>
      <c r="D124" s="59">
        <v>2.19</v>
      </c>
      <c r="E124" s="59">
        <v>5.56</v>
      </c>
      <c r="F124" s="59">
        <v>0.1</v>
      </c>
      <c r="G124" s="59">
        <v>0.1</v>
      </c>
    </row>
    <row r="125" spans="1:7" x14ac:dyDescent="0.35">
      <c r="A125" s="116">
        <v>40809</v>
      </c>
      <c r="B125" s="59">
        <v>41.53</v>
      </c>
      <c r="C125" s="59">
        <v>43.61</v>
      </c>
      <c r="D125" s="59">
        <v>2.19</v>
      </c>
      <c r="E125" s="59">
        <v>5.57</v>
      </c>
      <c r="F125" s="59">
        <v>0.1</v>
      </c>
      <c r="G125" s="59">
        <v>0.1</v>
      </c>
    </row>
    <row r="126" spans="1:7" x14ac:dyDescent="0.35">
      <c r="A126" s="116">
        <v>40812</v>
      </c>
      <c r="B126" s="59">
        <v>41.52</v>
      </c>
      <c r="C126" s="59">
        <v>43.6</v>
      </c>
      <c r="D126" s="59">
        <v>2.19</v>
      </c>
      <c r="E126" s="59">
        <v>5.53</v>
      </c>
      <c r="F126" s="59">
        <v>0.11</v>
      </c>
      <c r="G126" s="59">
        <v>0.11</v>
      </c>
    </row>
    <row r="127" spans="1:7" x14ac:dyDescent="0.35">
      <c r="A127" s="116">
        <v>40813</v>
      </c>
      <c r="B127" s="59">
        <v>41.52</v>
      </c>
      <c r="C127" s="59">
        <v>43.6</v>
      </c>
      <c r="D127" s="59">
        <v>2.19</v>
      </c>
      <c r="E127" s="59">
        <v>5.54</v>
      </c>
      <c r="F127" s="59">
        <v>0.11</v>
      </c>
      <c r="G127" s="59">
        <v>0.11</v>
      </c>
    </row>
    <row r="128" spans="1:7" x14ac:dyDescent="0.35">
      <c r="A128" s="116">
        <v>40814</v>
      </c>
      <c r="B128" s="59">
        <v>41.52</v>
      </c>
      <c r="C128" s="59">
        <v>43.6</v>
      </c>
      <c r="D128" s="59">
        <v>2.19</v>
      </c>
      <c r="E128" s="59">
        <v>5.54</v>
      </c>
      <c r="F128" s="59">
        <v>0.11</v>
      </c>
      <c r="G128" s="59">
        <v>0.11</v>
      </c>
    </row>
    <row r="129" spans="1:7" x14ac:dyDescent="0.35">
      <c r="A129" s="116">
        <v>40815</v>
      </c>
      <c r="B129" s="59">
        <v>41.53</v>
      </c>
      <c r="C129" s="59">
        <v>43.61</v>
      </c>
      <c r="D129" s="59">
        <v>2.19</v>
      </c>
      <c r="E129" s="59">
        <v>5.54</v>
      </c>
      <c r="F129" s="59">
        <v>0.11</v>
      </c>
      <c r="G129" s="59">
        <v>0.11</v>
      </c>
    </row>
    <row r="130" spans="1:7" x14ac:dyDescent="0.35">
      <c r="A130" s="116">
        <v>40816</v>
      </c>
      <c r="B130" s="59">
        <v>41.51</v>
      </c>
      <c r="C130" s="59">
        <v>43.59</v>
      </c>
      <c r="D130" s="59">
        <v>2.19</v>
      </c>
      <c r="E130" s="59">
        <v>5.49</v>
      </c>
      <c r="F130" s="59">
        <v>0.11</v>
      </c>
      <c r="G130" s="59">
        <v>0.11</v>
      </c>
    </row>
    <row r="131" spans="1:7" x14ac:dyDescent="0.35">
      <c r="A131" s="116">
        <v>40820</v>
      </c>
      <c r="B131" s="59">
        <v>41.53</v>
      </c>
      <c r="C131" s="59">
        <v>43.61</v>
      </c>
      <c r="D131" s="59">
        <v>2.19</v>
      </c>
      <c r="E131" s="59">
        <v>5.5</v>
      </c>
      <c r="F131" s="59">
        <v>0.11</v>
      </c>
      <c r="G131" s="59">
        <v>0.11</v>
      </c>
    </row>
    <row r="132" spans="1:7" x14ac:dyDescent="0.35">
      <c r="A132" s="116">
        <v>40821</v>
      </c>
      <c r="B132" s="59">
        <v>41.53</v>
      </c>
      <c r="C132" s="59">
        <v>43.61</v>
      </c>
      <c r="D132" s="59">
        <v>2.19</v>
      </c>
      <c r="E132" s="59">
        <v>5.5</v>
      </c>
      <c r="F132" s="59">
        <v>0.11</v>
      </c>
      <c r="G132" s="59">
        <v>0.11</v>
      </c>
    </row>
    <row r="133" spans="1:7" x14ac:dyDescent="0.35">
      <c r="A133" s="116">
        <v>40822</v>
      </c>
      <c r="B133" s="59">
        <v>41.53</v>
      </c>
      <c r="C133" s="59">
        <v>43.61</v>
      </c>
      <c r="D133" s="59">
        <v>2.2000000000000002</v>
      </c>
      <c r="E133" s="59">
        <v>5.51</v>
      </c>
      <c r="F133" s="59">
        <v>0.11</v>
      </c>
      <c r="G133" s="59">
        <v>0.11</v>
      </c>
    </row>
    <row r="134" spans="1:7" x14ac:dyDescent="0.35">
      <c r="A134" s="116">
        <v>40823</v>
      </c>
      <c r="B134" s="59">
        <v>41.54</v>
      </c>
      <c r="C134" s="59">
        <v>43.62</v>
      </c>
      <c r="D134" s="59">
        <v>2.2000000000000002</v>
      </c>
      <c r="E134" s="59">
        <v>5.51</v>
      </c>
      <c r="F134" s="59">
        <v>0.11</v>
      </c>
      <c r="G134" s="59">
        <v>0.11</v>
      </c>
    </row>
    <row r="135" spans="1:7" x14ac:dyDescent="0.35">
      <c r="A135" s="116">
        <v>40826</v>
      </c>
      <c r="B135" s="59">
        <v>41.55</v>
      </c>
      <c r="C135" s="59">
        <v>43.63</v>
      </c>
      <c r="D135" s="59">
        <v>2.2000000000000002</v>
      </c>
      <c r="E135" s="59">
        <v>5.52</v>
      </c>
      <c r="F135" s="59">
        <v>0.11</v>
      </c>
      <c r="G135" s="59">
        <v>0.11</v>
      </c>
    </row>
    <row r="136" spans="1:7" x14ac:dyDescent="0.35">
      <c r="A136" s="116">
        <v>40827</v>
      </c>
      <c r="B136" s="59">
        <v>41.55</v>
      </c>
      <c r="C136" s="59">
        <v>43.63</v>
      </c>
      <c r="D136" s="59">
        <v>2.2000000000000002</v>
      </c>
      <c r="E136" s="59">
        <v>5.53</v>
      </c>
      <c r="F136" s="59">
        <v>0.11</v>
      </c>
      <c r="G136" s="59">
        <v>0.11</v>
      </c>
    </row>
    <row r="137" spans="1:7" x14ac:dyDescent="0.35">
      <c r="A137" s="116">
        <v>40828</v>
      </c>
      <c r="B137" s="59">
        <v>41.55</v>
      </c>
      <c r="C137" s="59">
        <v>43.63</v>
      </c>
      <c r="D137" s="59">
        <v>2.2000000000000002</v>
      </c>
      <c r="E137" s="59">
        <v>5.53</v>
      </c>
      <c r="F137" s="59">
        <v>0.11</v>
      </c>
      <c r="G137" s="59">
        <v>0.11</v>
      </c>
    </row>
    <row r="138" spans="1:7" x14ac:dyDescent="0.35">
      <c r="A138" s="116">
        <v>40829</v>
      </c>
      <c r="B138" s="59">
        <v>41.55</v>
      </c>
      <c r="C138" s="59">
        <v>43.63</v>
      </c>
      <c r="D138" s="59">
        <v>2.2000000000000002</v>
      </c>
      <c r="E138" s="59">
        <v>5.54</v>
      </c>
      <c r="F138" s="59">
        <v>0.12</v>
      </c>
      <c r="G138" s="59">
        <v>0.12</v>
      </c>
    </row>
    <row r="139" spans="1:7" x14ac:dyDescent="0.35">
      <c r="A139" s="116">
        <v>40830</v>
      </c>
      <c r="B139" s="59">
        <v>41.56</v>
      </c>
      <c r="C139" s="59">
        <v>43.64</v>
      </c>
      <c r="D139" s="59">
        <v>2.2000000000000002</v>
      </c>
      <c r="E139" s="59">
        <v>5.54</v>
      </c>
      <c r="F139" s="59">
        <v>0.12</v>
      </c>
      <c r="G139" s="59">
        <v>0.12</v>
      </c>
    </row>
    <row r="140" spans="1:7" x14ac:dyDescent="0.35">
      <c r="A140" s="116">
        <v>40833</v>
      </c>
      <c r="B140" s="59">
        <v>41.58</v>
      </c>
      <c r="C140" s="59">
        <v>43.66</v>
      </c>
      <c r="D140" s="59">
        <v>2.21</v>
      </c>
      <c r="E140" s="59">
        <v>5.58</v>
      </c>
      <c r="F140" s="59">
        <v>0.12</v>
      </c>
      <c r="G140" s="59">
        <v>0.12</v>
      </c>
    </row>
    <row r="141" spans="1:7" x14ac:dyDescent="0.35">
      <c r="A141" s="116">
        <v>40834</v>
      </c>
      <c r="B141" s="59">
        <v>41.59</v>
      </c>
      <c r="C141" s="59">
        <v>43.67</v>
      </c>
      <c r="D141" s="59">
        <v>2.21</v>
      </c>
      <c r="E141" s="59">
        <v>5.59</v>
      </c>
      <c r="F141" s="59">
        <v>0.12</v>
      </c>
      <c r="G141" s="59">
        <v>0.12</v>
      </c>
    </row>
    <row r="142" spans="1:7" x14ac:dyDescent="0.35">
      <c r="A142" s="116">
        <v>40835</v>
      </c>
      <c r="B142" s="59">
        <v>41.6</v>
      </c>
      <c r="C142" s="59">
        <v>43.68</v>
      </c>
      <c r="D142" s="59">
        <v>2.21</v>
      </c>
      <c r="E142" s="59">
        <v>5.6</v>
      </c>
      <c r="F142" s="59">
        <v>0.12</v>
      </c>
      <c r="G142" s="59">
        <v>0.12</v>
      </c>
    </row>
    <row r="143" spans="1:7" x14ac:dyDescent="0.35">
      <c r="A143" s="116">
        <v>40836</v>
      </c>
      <c r="B143" s="59">
        <v>41.6</v>
      </c>
      <c r="C143" s="59">
        <v>43.68</v>
      </c>
      <c r="D143" s="59">
        <v>2.21</v>
      </c>
      <c r="E143" s="59">
        <v>5.6</v>
      </c>
      <c r="F143" s="59">
        <v>0.12</v>
      </c>
      <c r="G143" s="59">
        <v>0.12</v>
      </c>
    </row>
    <row r="144" spans="1:7" x14ac:dyDescent="0.35">
      <c r="A144" s="116">
        <v>40837</v>
      </c>
      <c r="B144" s="59">
        <v>41.6</v>
      </c>
      <c r="C144" s="59">
        <v>43.68</v>
      </c>
      <c r="D144" s="59">
        <v>2.21</v>
      </c>
      <c r="E144" s="59">
        <v>5.61</v>
      </c>
      <c r="F144" s="59">
        <v>0.12</v>
      </c>
      <c r="G144" s="59">
        <v>0.12</v>
      </c>
    </row>
    <row r="145" spans="1:7" x14ac:dyDescent="0.35">
      <c r="A145" s="116">
        <v>40840</v>
      </c>
      <c r="B145" s="59">
        <v>41.61</v>
      </c>
      <c r="C145" s="59">
        <v>43.69</v>
      </c>
      <c r="D145" s="59">
        <v>2.1800000000000002</v>
      </c>
      <c r="E145" s="59">
        <v>5.63</v>
      </c>
      <c r="F145" s="59">
        <v>0.12</v>
      </c>
      <c r="G145" s="59">
        <v>0.12</v>
      </c>
    </row>
    <row r="146" spans="1:7" x14ac:dyDescent="0.35">
      <c r="A146" s="116">
        <v>40841</v>
      </c>
      <c r="B146" s="59">
        <v>41.62</v>
      </c>
      <c r="C146" s="59">
        <v>43.7</v>
      </c>
      <c r="D146" s="59">
        <v>2.1800000000000002</v>
      </c>
      <c r="E146" s="59">
        <v>5.63</v>
      </c>
      <c r="F146" s="59">
        <v>0.12</v>
      </c>
      <c r="G146" s="59">
        <v>0.12</v>
      </c>
    </row>
    <row r="147" spans="1:7" x14ac:dyDescent="0.35">
      <c r="A147" s="116">
        <v>40842</v>
      </c>
      <c r="B147" s="59">
        <v>41.63</v>
      </c>
      <c r="C147" s="59">
        <v>43.71</v>
      </c>
      <c r="D147" s="59">
        <v>2.16</v>
      </c>
      <c r="E147" s="59">
        <v>5.64</v>
      </c>
      <c r="F147" s="59">
        <v>0.12</v>
      </c>
      <c r="G147" s="59">
        <v>0.12</v>
      </c>
    </row>
    <row r="148" spans="1:7" x14ac:dyDescent="0.35">
      <c r="A148" s="116">
        <v>40843</v>
      </c>
      <c r="B148" s="59">
        <v>41.63</v>
      </c>
      <c r="C148" s="59">
        <v>43.71</v>
      </c>
      <c r="D148" s="59">
        <v>2.17</v>
      </c>
      <c r="E148" s="59">
        <v>5.64</v>
      </c>
      <c r="F148" s="59">
        <v>0.12</v>
      </c>
      <c r="G148" s="59">
        <v>0.12</v>
      </c>
    </row>
    <row r="149" spans="1:7" x14ac:dyDescent="0.35">
      <c r="A149" s="116">
        <v>40844</v>
      </c>
      <c r="B149" s="59">
        <v>41.63</v>
      </c>
      <c r="C149" s="59">
        <v>43.71</v>
      </c>
      <c r="D149" s="59">
        <v>2.17</v>
      </c>
      <c r="E149" s="59">
        <v>5.64</v>
      </c>
      <c r="F149" s="59">
        <v>0.12</v>
      </c>
      <c r="G149" s="59">
        <v>0.12</v>
      </c>
    </row>
    <row r="150" spans="1:7" x14ac:dyDescent="0.35">
      <c r="A150" s="116">
        <v>40847</v>
      </c>
      <c r="B150" s="59">
        <v>41.64</v>
      </c>
      <c r="C150" s="59">
        <v>43.72</v>
      </c>
      <c r="D150" s="59">
        <v>2.17</v>
      </c>
      <c r="E150" s="59">
        <v>5.63</v>
      </c>
      <c r="F150" s="59">
        <v>0.13</v>
      </c>
      <c r="G150" s="59">
        <v>0.13</v>
      </c>
    </row>
    <row r="151" spans="1:7" x14ac:dyDescent="0.35">
      <c r="A151" s="116">
        <v>40848</v>
      </c>
      <c r="B151" s="59">
        <v>41.64</v>
      </c>
      <c r="C151" s="59">
        <v>43.72</v>
      </c>
      <c r="D151" s="59">
        <v>2.17</v>
      </c>
      <c r="E151" s="59">
        <v>5.64</v>
      </c>
      <c r="F151" s="59">
        <v>0.13</v>
      </c>
      <c r="G151" s="59">
        <v>0.13</v>
      </c>
    </row>
    <row r="152" spans="1:7" x14ac:dyDescent="0.35">
      <c r="A152" s="116">
        <v>40849</v>
      </c>
      <c r="B152" s="59">
        <v>41.65</v>
      </c>
      <c r="C152" s="59">
        <v>43.73</v>
      </c>
      <c r="D152" s="59">
        <v>2.17</v>
      </c>
      <c r="E152" s="59">
        <v>5.64</v>
      </c>
      <c r="F152" s="59">
        <v>0.13</v>
      </c>
      <c r="G152" s="59">
        <v>0.13</v>
      </c>
    </row>
    <row r="153" spans="1:7" x14ac:dyDescent="0.35">
      <c r="A153" s="116">
        <v>40850</v>
      </c>
      <c r="B153" s="59">
        <v>41.66</v>
      </c>
      <c r="C153" s="59">
        <v>43.74</v>
      </c>
      <c r="D153" s="59">
        <v>2.17</v>
      </c>
      <c r="E153" s="59">
        <v>5.65</v>
      </c>
      <c r="F153" s="59">
        <v>0.13</v>
      </c>
      <c r="G153" s="59">
        <v>0.13</v>
      </c>
    </row>
    <row r="154" spans="1:7" x14ac:dyDescent="0.35">
      <c r="A154" s="116">
        <v>40851</v>
      </c>
      <c r="B154" s="59">
        <v>41.66</v>
      </c>
      <c r="C154" s="59">
        <v>43.74</v>
      </c>
      <c r="D154" s="59">
        <v>2.17</v>
      </c>
      <c r="E154" s="59">
        <v>5.65</v>
      </c>
      <c r="F154" s="59">
        <v>0.13</v>
      </c>
      <c r="G154" s="59">
        <v>0.13</v>
      </c>
    </row>
    <row r="155" spans="1:7" x14ac:dyDescent="0.35">
      <c r="A155" s="116">
        <v>40854</v>
      </c>
      <c r="B155" s="59">
        <v>41.67</v>
      </c>
      <c r="C155" s="59">
        <v>43.75</v>
      </c>
      <c r="D155" s="59">
        <v>2.17</v>
      </c>
      <c r="E155" s="59">
        <v>5.67</v>
      </c>
      <c r="F155" s="59">
        <v>0.13</v>
      </c>
      <c r="G155" s="59">
        <v>0.13</v>
      </c>
    </row>
    <row r="156" spans="1:7" x14ac:dyDescent="0.35">
      <c r="A156" s="116">
        <v>40855</v>
      </c>
      <c r="B156" s="59">
        <v>41.68</v>
      </c>
      <c r="C156" s="59">
        <v>43.76</v>
      </c>
      <c r="D156" s="59">
        <v>2.17</v>
      </c>
      <c r="E156" s="59">
        <v>5.67</v>
      </c>
      <c r="F156" s="59">
        <v>0.13</v>
      </c>
      <c r="G156" s="59">
        <v>0.13</v>
      </c>
    </row>
    <row r="157" spans="1:7" x14ac:dyDescent="0.35">
      <c r="A157" s="116">
        <v>40856</v>
      </c>
      <c r="B157" s="59">
        <v>41.68</v>
      </c>
      <c r="C157" s="59">
        <v>43.76</v>
      </c>
      <c r="D157" s="59">
        <v>2.17</v>
      </c>
      <c r="E157" s="59">
        <v>5.68</v>
      </c>
      <c r="F157" s="59">
        <v>0.13</v>
      </c>
      <c r="G157" s="59">
        <v>0.13</v>
      </c>
    </row>
    <row r="158" spans="1:7" x14ac:dyDescent="0.35">
      <c r="A158" s="116">
        <v>40857</v>
      </c>
      <c r="B158" s="59">
        <v>41.69</v>
      </c>
      <c r="C158" s="59">
        <v>43.77</v>
      </c>
      <c r="D158" s="59">
        <v>2.17</v>
      </c>
      <c r="E158" s="59">
        <v>5.68</v>
      </c>
      <c r="F158" s="59">
        <v>0.13</v>
      </c>
      <c r="G158" s="59">
        <v>0.13</v>
      </c>
    </row>
    <row r="159" spans="1:7" x14ac:dyDescent="0.35">
      <c r="A159" s="116">
        <v>40858</v>
      </c>
      <c r="B159" s="59">
        <v>41.69</v>
      </c>
      <c r="C159" s="59">
        <v>43.77</v>
      </c>
      <c r="D159" s="59">
        <v>2.17</v>
      </c>
      <c r="E159" s="59">
        <v>5.68</v>
      </c>
      <c r="F159" s="59">
        <v>0.13</v>
      </c>
      <c r="G159" s="59">
        <v>0.13</v>
      </c>
    </row>
    <row r="160" spans="1:7" x14ac:dyDescent="0.35">
      <c r="A160" s="116">
        <v>40861</v>
      </c>
      <c r="B160" s="59">
        <v>41.7</v>
      </c>
      <c r="C160" s="59">
        <v>43.79</v>
      </c>
      <c r="D160" s="59">
        <v>2.17</v>
      </c>
      <c r="E160" s="59">
        <v>5.67</v>
      </c>
      <c r="F160" s="59">
        <v>0.13</v>
      </c>
      <c r="G160" s="59">
        <v>0.13</v>
      </c>
    </row>
    <row r="161" spans="1:7" x14ac:dyDescent="0.35">
      <c r="A161" s="116">
        <v>40862</v>
      </c>
      <c r="B161" s="59">
        <v>41.7</v>
      </c>
      <c r="C161" s="59">
        <v>43.79</v>
      </c>
      <c r="D161" s="59">
        <v>2.17</v>
      </c>
      <c r="E161" s="59">
        <v>5.68</v>
      </c>
      <c r="F161" s="59">
        <v>0.13</v>
      </c>
      <c r="G161" s="59">
        <v>0.13</v>
      </c>
    </row>
    <row r="162" spans="1:7" x14ac:dyDescent="0.35">
      <c r="A162" s="116">
        <v>40863</v>
      </c>
      <c r="B162" s="59">
        <v>41.7</v>
      </c>
      <c r="C162" s="59">
        <v>43.79</v>
      </c>
      <c r="D162" s="59">
        <v>2.17</v>
      </c>
      <c r="E162" s="59">
        <v>5.68</v>
      </c>
      <c r="F162" s="59">
        <v>0.13</v>
      </c>
      <c r="G162" s="59">
        <v>0.13</v>
      </c>
    </row>
    <row r="163" spans="1:7" x14ac:dyDescent="0.35">
      <c r="A163" s="116">
        <v>40864</v>
      </c>
      <c r="B163" s="59">
        <v>41.71</v>
      </c>
      <c r="C163" s="59">
        <v>43.8</v>
      </c>
      <c r="D163" s="59">
        <v>2.17</v>
      </c>
      <c r="E163" s="59">
        <v>5.69</v>
      </c>
      <c r="F163" s="59">
        <v>0.14000000000000001</v>
      </c>
      <c r="G163" s="59">
        <v>0.14000000000000001</v>
      </c>
    </row>
    <row r="164" spans="1:7" x14ac:dyDescent="0.35">
      <c r="A164" s="116">
        <v>40865</v>
      </c>
      <c r="B164" s="59">
        <v>41.71</v>
      </c>
      <c r="C164" s="59">
        <v>43.8</v>
      </c>
      <c r="D164" s="59">
        <v>2.17</v>
      </c>
      <c r="E164" s="59">
        <v>5.69</v>
      </c>
      <c r="F164" s="59">
        <v>0.14000000000000001</v>
      </c>
      <c r="G164" s="59">
        <v>0.14000000000000001</v>
      </c>
    </row>
    <row r="165" spans="1:7" x14ac:dyDescent="0.35">
      <c r="A165" s="116">
        <v>40868</v>
      </c>
      <c r="B165" s="59">
        <v>41.71</v>
      </c>
      <c r="C165" s="59">
        <v>43.8</v>
      </c>
      <c r="D165" s="59">
        <v>2.1800000000000002</v>
      </c>
      <c r="E165" s="59">
        <v>5.7</v>
      </c>
      <c r="F165" s="59">
        <v>0.14000000000000001</v>
      </c>
      <c r="G165" s="59">
        <v>0.14000000000000001</v>
      </c>
    </row>
    <row r="166" spans="1:7" x14ac:dyDescent="0.35">
      <c r="A166" s="116">
        <v>40869</v>
      </c>
      <c r="B166" s="59">
        <v>41.72</v>
      </c>
      <c r="C166" s="59">
        <v>43.81</v>
      </c>
      <c r="D166" s="59">
        <v>2.1800000000000002</v>
      </c>
      <c r="E166" s="59">
        <v>5.7</v>
      </c>
      <c r="F166" s="59">
        <v>0.14000000000000001</v>
      </c>
      <c r="G166" s="59">
        <v>0.14000000000000001</v>
      </c>
    </row>
    <row r="167" spans="1:7" x14ac:dyDescent="0.35">
      <c r="A167" s="116">
        <v>40870</v>
      </c>
      <c r="B167" s="59">
        <v>41.72</v>
      </c>
      <c r="C167" s="59">
        <v>43.81</v>
      </c>
      <c r="D167" s="59">
        <v>2.1800000000000002</v>
      </c>
      <c r="E167" s="59">
        <v>5.71</v>
      </c>
      <c r="F167" s="59">
        <v>0.14000000000000001</v>
      </c>
      <c r="G167" s="59">
        <v>0.14000000000000001</v>
      </c>
    </row>
    <row r="168" spans="1:7" x14ac:dyDescent="0.35">
      <c r="A168" s="116">
        <v>40871</v>
      </c>
      <c r="B168" s="59">
        <v>41.73</v>
      </c>
      <c r="C168" s="59">
        <v>43.82</v>
      </c>
      <c r="D168" s="59">
        <v>2.1800000000000002</v>
      </c>
      <c r="E168" s="59">
        <v>5.71</v>
      </c>
      <c r="F168" s="59">
        <v>0.14000000000000001</v>
      </c>
      <c r="G168" s="59">
        <v>0.14000000000000001</v>
      </c>
    </row>
    <row r="169" spans="1:7" x14ac:dyDescent="0.35">
      <c r="A169" s="116">
        <v>40872</v>
      </c>
      <c r="B169" s="59">
        <v>41.73</v>
      </c>
      <c r="C169" s="59">
        <v>43.82</v>
      </c>
      <c r="D169" s="59">
        <v>2.1800000000000002</v>
      </c>
      <c r="E169" s="59">
        <v>5.72</v>
      </c>
      <c r="F169" s="59">
        <v>0.14000000000000001</v>
      </c>
      <c r="G169" s="59">
        <v>0.14000000000000001</v>
      </c>
    </row>
    <row r="170" spans="1:7" x14ac:dyDescent="0.35">
      <c r="A170" s="116">
        <v>40875</v>
      </c>
      <c r="B170" s="59">
        <v>41.74</v>
      </c>
      <c r="C170" s="59">
        <v>43.83</v>
      </c>
      <c r="D170" s="59">
        <v>2.12</v>
      </c>
      <c r="E170" s="59">
        <v>5.76</v>
      </c>
      <c r="F170" s="59">
        <v>0.14000000000000001</v>
      </c>
      <c r="G170" s="59">
        <v>0.14000000000000001</v>
      </c>
    </row>
    <row r="171" spans="1:7" x14ac:dyDescent="0.35">
      <c r="A171" s="116">
        <v>40876</v>
      </c>
      <c r="B171" s="59">
        <v>41.75</v>
      </c>
      <c r="C171" s="59">
        <v>43.84</v>
      </c>
      <c r="D171" s="59">
        <v>2.12</v>
      </c>
      <c r="E171" s="59">
        <v>5.77</v>
      </c>
      <c r="F171" s="59">
        <v>0.15</v>
      </c>
      <c r="G171" s="59">
        <v>0.15</v>
      </c>
    </row>
    <row r="172" spans="1:7" x14ac:dyDescent="0.35">
      <c r="A172" s="116">
        <v>40877</v>
      </c>
      <c r="B172" s="59">
        <v>41.78</v>
      </c>
      <c r="C172" s="59">
        <v>43.87</v>
      </c>
      <c r="D172" s="59">
        <v>2.12</v>
      </c>
      <c r="E172" s="59">
        <v>5.83</v>
      </c>
      <c r="F172" s="59">
        <v>0.15</v>
      </c>
      <c r="G172" s="59">
        <v>0.15</v>
      </c>
    </row>
    <row r="173" spans="1:7" x14ac:dyDescent="0.35">
      <c r="A173" s="116">
        <v>40878</v>
      </c>
      <c r="B173" s="59">
        <v>41.78</v>
      </c>
      <c r="C173" s="59">
        <v>43.87</v>
      </c>
      <c r="D173" s="59">
        <v>2.12</v>
      </c>
      <c r="E173" s="59">
        <v>5.82</v>
      </c>
      <c r="F173" s="59">
        <v>0.15</v>
      </c>
      <c r="G173" s="59">
        <v>0.15</v>
      </c>
    </row>
    <row r="174" spans="1:7" x14ac:dyDescent="0.35">
      <c r="A174" s="116">
        <v>40879</v>
      </c>
      <c r="B174" s="59">
        <v>41.77</v>
      </c>
      <c r="C174" s="59">
        <v>43.86</v>
      </c>
      <c r="D174" s="59">
        <v>2.12</v>
      </c>
      <c r="E174" s="59">
        <v>5.83</v>
      </c>
      <c r="F174" s="59">
        <v>0.15</v>
      </c>
      <c r="G174" s="59">
        <v>0.15</v>
      </c>
    </row>
    <row r="175" spans="1:7" x14ac:dyDescent="0.35">
      <c r="A175" s="116">
        <v>40882</v>
      </c>
      <c r="B175" s="59">
        <v>41.79</v>
      </c>
      <c r="C175" s="59">
        <v>43.88</v>
      </c>
      <c r="D175" s="59">
        <v>2.12</v>
      </c>
      <c r="E175" s="59">
        <v>5.86</v>
      </c>
      <c r="F175" s="59">
        <v>0.15</v>
      </c>
      <c r="G175" s="59">
        <v>0.15</v>
      </c>
    </row>
    <row r="176" spans="1:7" x14ac:dyDescent="0.35">
      <c r="A176" s="116">
        <v>40883</v>
      </c>
      <c r="B176" s="59">
        <v>41.79</v>
      </c>
      <c r="C176" s="59">
        <v>43.88</v>
      </c>
      <c r="D176" s="59">
        <v>2.11</v>
      </c>
      <c r="E176" s="59">
        <v>5.86</v>
      </c>
      <c r="F176" s="59">
        <v>0.15</v>
      </c>
      <c r="G176" s="59">
        <v>0.15</v>
      </c>
    </row>
    <row r="177" spans="1:7" x14ac:dyDescent="0.35">
      <c r="A177" s="116">
        <v>40884</v>
      </c>
      <c r="B177" s="59">
        <v>41.79</v>
      </c>
      <c r="C177" s="59">
        <v>43.88</v>
      </c>
      <c r="D177" s="59">
        <v>2.11</v>
      </c>
      <c r="E177" s="59">
        <v>5.86</v>
      </c>
      <c r="F177" s="59">
        <v>0.15</v>
      </c>
      <c r="G177" s="59">
        <v>0.15</v>
      </c>
    </row>
    <row r="178" spans="1:7" x14ac:dyDescent="0.35">
      <c r="A178" s="116">
        <v>40885</v>
      </c>
      <c r="B178" s="59">
        <v>41.79</v>
      </c>
      <c r="C178" s="59">
        <v>43.88</v>
      </c>
      <c r="D178" s="59">
        <v>2.12</v>
      </c>
      <c r="E178" s="59">
        <v>5.87</v>
      </c>
      <c r="F178" s="59">
        <v>0.15</v>
      </c>
      <c r="G178" s="59">
        <v>0.15</v>
      </c>
    </row>
    <row r="179" spans="1:7" x14ac:dyDescent="0.35">
      <c r="A179" s="116">
        <v>40886</v>
      </c>
      <c r="B179" s="59">
        <v>41.8</v>
      </c>
      <c r="C179" s="59">
        <v>43.89</v>
      </c>
      <c r="D179" s="59">
        <v>2.11</v>
      </c>
      <c r="E179" s="59">
        <v>5.87</v>
      </c>
      <c r="F179" s="59">
        <v>0.15</v>
      </c>
      <c r="G179" s="59">
        <v>0.15</v>
      </c>
    </row>
    <row r="180" spans="1:7" x14ac:dyDescent="0.35">
      <c r="A180" s="116">
        <v>40889</v>
      </c>
      <c r="B180" s="59">
        <v>41.79</v>
      </c>
      <c r="C180" s="59">
        <v>43.88</v>
      </c>
      <c r="D180" s="59">
        <v>2.12</v>
      </c>
      <c r="E180" s="59">
        <v>5.84</v>
      </c>
      <c r="F180" s="59">
        <v>0.15</v>
      </c>
      <c r="G180" s="59">
        <v>0.15</v>
      </c>
    </row>
    <row r="181" spans="1:7" x14ac:dyDescent="0.35">
      <c r="A181" s="116">
        <v>40890</v>
      </c>
      <c r="B181" s="59">
        <v>41.8</v>
      </c>
      <c r="C181" s="59">
        <v>43.89</v>
      </c>
      <c r="D181" s="59">
        <v>2.12</v>
      </c>
      <c r="E181" s="59">
        <v>5.84</v>
      </c>
      <c r="F181" s="59">
        <v>0.15</v>
      </c>
      <c r="G181" s="59">
        <v>0.15</v>
      </c>
    </row>
    <row r="182" spans="1:7" x14ac:dyDescent="0.35">
      <c r="A182" s="116">
        <v>40891</v>
      </c>
      <c r="B182" s="59">
        <v>41.8</v>
      </c>
      <c r="C182" s="59">
        <v>43.89</v>
      </c>
      <c r="D182" s="59">
        <v>2.12</v>
      </c>
      <c r="E182" s="59">
        <v>5.84</v>
      </c>
      <c r="F182" s="59">
        <v>0.15</v>
      </c>
      <c r="G182" s="59">
        <v>0.15</v>
      </c>
    </row>
    <row r="183" spans="1:7" x14ac:dyDescent="0.35">
      <c r="A183" s="116">
        <v>40892</v>
      </c>
      <c r="B183" s="59">
        <v>41.81</v>
      </c>
      <c r="C183" s="59">
        <v>43.9</v>
      </c>
      <c r="D183" s="59">
        <v>2.12</v>
      </c>
      <c r="E183" s="59">
        <v>5.83</v>
      </c>
      <c r="F183" s="59">
        <v>0.15</v>
      </c>
      <c r="G183" s="59">
        <v>0.15</v>
      </c>
    </row>
    <row r="184" spans="1:7" x14ac:dyDescent="0.35">
      <c r="A184" s="116">
        <v>40893</v>
      </c>
      <c r="B184" s="59">
        <v>41.81</v>
      </c>
      <c r="C184" s="59">
        <v>43.9</v>
      </c>
      <c r="D184" s="59">
        <v>2.12</v>
      </c>
      <c r="E184" s="59">
        <v>5.83</v>
      </c>
      <c r="F184" s="59">
        <v>0.16</v>
      </c>
      <c r="G184" s="59">
        <v>0.16</v>
      </c>
    </row>
    <row r="185" spans="1:7" x14ac:dyDescent="0.35">
      <c r="A185" s="116">
        <v>40896</v>
      </c>
      <c r="B185" s="59">
        <v>41.81</v>
      </c>
      <c r="C185" s="59">
        <v>43.9</v>
      </c>
      <c r="D185" s="59">
        <v>2.12</v>
      </c>
      <c r="E185" s="59">
        <v>5.91</v>
      </c>
      <c r="F185" s="59">
        <v>0.16</v>
      </c>
      <c r="G185" s="59">
        <v>0.16</v>
      </c>
    </row>
    <row r="186" spans="1:7" x14ac:dyDescent="0.35">
      <c r="A186" s="116">
        <v>40897</v>
      </c>
      <c r="B186" s="59">
        <v>41.81</v>
      </c>
      <c r="C186" s="59">
        <v>43.9</v>
      </c>
      <c r="D186" s="59">
        <v>2.12</v>
      </c>
      <c r="E186" s="59">
        <v>5.91</v>
      </c>
      <c r="F186" s="59">
        <v>0.16</v>
      </c>
      <c r="G186" s="59">
        <v>0.16</v>
      </c>
    </row>
    <row r="187" spans="1:7" x14ac:dyDescent="0.35">
      <c r="A187" s="116">
        <v>40898</v>
      </c>
      <c r="B187" s="59">
        <v>41.82</v>
      </c>
      <c r="C187" s="59">
        <v>43.91</v>
      </c>
      <c r="D187" s="59">
        <v>2.12</v>
      </c>
      <c r="E187" s="59">
        <v>5.92</v>
      </c>
      <c r="F187" s="59">
        <v>0.16</v>
      </c>
      <c r="G187" s="59">
        <v>0.16</v>
      </c>
    </row>
    <row r="188" spans="1:7" x14ac:dyDescent="0.35">
      <c r="A188" s="116">
        <v>40899</v>
      </c>
      <c r="B188" s="59">
        <v>41.82</v>
      </c>
      <c r="C188" s="59">
        <v>43.91</v>
      </c>
      <c r="D188" s="59">
        <v>2.12</v>
      </c>
      <c r="E188" s="59">
        <v>5.92</v>
      </c>
      <c r="F188" s="59">
        <v>0.16</v>
      </c>
      <c r="G188" s="59">
        <v>0.16</v>
      </c>
    </row>
    <row r="189" spans="1:7" x14ac:dyDescent="0.35">
      <c r="A189" s="116">
        <v>40900</v>
      </c>
      <c r="B189" s="59">
        <v>41.83</v>
      </c>
      <c r="C189" s="59">
        <v>43.92</v>
      </c>
      <c r="D189" s="59">
        <v>2.12</v>
      </c>
      <c r="E189" s="59">
        <v>5.92</v>
      </c>
      <c r="F189" s="59">
        <v>0.16</v>
      </c>
      <c r="G189" s="59">
        <v>0.16</v>
      </c>
    </row>
    <row r="190" spans="1:7" x14ac:dyDescent="0.35">
      <c r="A190" s="116">
        <v>40904</v>
      </c>
      <c r="B190" s="59">
        <v>41.84</v>
      </c>
      <c r="C190" s="59">
        <v>43.93</v>
      </c>
      <c r="D190" s="59">
        <v>2.12</v>
      </c>
      <c r="E190" s="59">
        <v>5.94</v>
      </c>
      <c r="F190" s="59">
        <v>0.16</v>
      </c>
      <c r="G190" s="59">
        <v>0.16</v>
      </c>
    </row>
    <row r="191" spans="1:7" x14ac:dyDescent="0.35">
      <c r="A191" s="116">
        <v>40905</v>
      </c>
      <c r="B191" s="59">
        <v>41.84</v>
      </c>
      <c r="C191" s="59">
        <v>43.93</v>
      </c>
      <c r="D191" s="59">
        <v>2.12</v>
      </c>
      <c r="E191" s="59">
        <v>5.94</v>
      </c>
      <c r="F191" s="59">
        <v>0.16</v>
      </c>
      <c r="G191" s="59">
        <v>0.16</v>
      </c>
    </row>
    <row r="192" spans="1:7" x14ac:dyDescent="0.35">
      <c r="A192" s="116">
        <v>40906</v>
      </c>
      <c r="B192" s="59">
        <v>41.85</v>
      </c>
      <c r="C192" s="59">
        <v>43.94</v>
      </c>
      <c r="D192" s="59">
        <v>2.12</v>
      </c>
      <c r="E192" s="59">
        <v>5.95</v>
      </c>
      <c r="F192" s="59">
        <v>0.16</v>
      </c>
      <c r="G192" s="59">
        <v>0.16</v>
      </c>
    </row>
    <row r="193" spans="1:7" x14ac:dyDescent="0.35">
      <c r="A193" s="116">
        <v>40907</v>
      </c>
      <c r="B193" s="59">
        <v>41.88</v>
      </c>
      <c r="C193" s="59">
        <v>43.97</v>
      </c>
      <c r="D193" s="59">
        <v>2.12</v>
      </c>
      <c r="E193" s="59">
        <v>6.01</v>
      </c>
      <c r="F193" s="59">
        <v>0.16</v>
      </c>
      <c r="G193" s="59">
        <v>0.16</v>
      </c>
    </row>
    <row r="194" spans="1:7" x14ac:dyDescent="0.35">
      <c r="A194" s="116">
        <v>40910</v>
      </c>
      <c r="B194" s="59">
        <v>41.89</v>
      </c>
      <c r="C194" s="59">
        <v>43.98</v>
      </c>
      <c r="D194" s="59">
        <v>2.12</v>
      </c>
      <c r="E194" s="59">
        <v>4.5199999999999996</v>
      </c>
      <c r="F194" s="59">
        <v>0.17</v>
      </c>
      <c r="G194" s="59">
        <v>0.17</v>
      </c>
    </row>
    <row r="195" spans="1:7" x14ac:dyDescent="0.35">
      <c r="A195" s="116">
        <v>40911</v>
      </c>
      <c r="B195" s="59">
        <v>41.89</v>
      </c>
      <c r="C195" s="59">
        <v>43.98</v>
      </c>
      <c r="D195" s="59">
        <v>2.12</v>
      </c>
      <c r="E195" s="59">
        <v>4.53</v>
      </c>
      <c r="F195" s="59">
        <v>0.17</v>
      </c>
      <c r="G195" s="59">
        <v>0.17</v>
      </c>
    </row>
    <row r="196" spans="1:7" x14ac:dyDescent="0.35">
      <c r="A196" s="116">
        <v>40912</v>
      </c>
      <c r="B196" s="59">
        <v>41.89</v>
      </c>
      <c r="C196" s="59">
        <v>43.98</v>
      </c>
      <c r="D196" s="59">
        <v>2.12</v>
      </c>
      <c r="E196" s="59">
        <v>4.53</v>
      </c>
      <c r="F196" s="59">
        <v>0.17</v>
      </c>
      <c r="G196" s="59">
        <v>0.17</v>
      </c>
    </row>
    <row r="197" spans="1:7" x14ac:dyDescent="0.35">
      <c r="A197" s="116">
        <v>40913</v>
      </c>
      <c r="B197" s="59">
        <v>41.9</v>
      </c>
      <c r="C197" s="59">
        <v>44</v>
      </c>
      <c r="D197" s="59">
        <v>2.12</v>
      </c>
      <c r="E197" s="59">
        <v>4.54</v>
      </c>
      <c r="F197" s="59">
        <v>0.17</v>
      </c>
      <c r="G197" s="59">
        <v>0.17</v>
      </c>
    </row>
    <row r="198" spans="1:7" x14ac:dyDescent="0.35">
      <c r="A198" s="116">
        <v>40914</v>
      </c>
      <c r="B198" s="59">
        <v>41.9</v>
      </c>
      <c r="C198" s="59">
        <v>44</v>
      </c>
      <c r="D198" s="59">
        <v>2.12</v>
      </c>
      <c r="E198" s="59">
        <v>4.54</v>
      </c>
      <c r="F198" s="59">
        <v>0.17</v>
      </c>
      <c r="G198" s="59">
        <v>0.17</v>
      </c>
    </row>
    <row r="199" spans="1:7" x14ac:dyDescent="0.35">
      <c r="A199" s="116">
        <v>40917</v>
      </c>
      <c r="B199" s="59">
        <v>41.91</v>
      </c>
      <c r="C199" s="59">
        <v>44.01</v>
      </c>
      <c r="D199" s="59">
        <v>2.12</v>
      </c>
      <c r="E199" s="59">
        <v>4.6399999999999997</v>
      </c>
      <c r="F199" s="59">
        <v>0.17</v>
      </c>
      <c r="G199" s="59">
        <v>0.17</v>
      </c>
    </row>
    <row r="200" spans="1:7" x14ac:dyDescent="0.35">
      <c r="A200" s="116">
        <v>40918</v>
      </c>
      <c r="B200" s="59">
        <v>41.91</v>
      </c>
      <c r="C200" s="59">
        <v>44.01</v>
      </c>
      <c r="D200" s="59">
        <v>2.12</v>
      </c>
      <c r="E200" s="59">
        <v>4.6399999999999997</v>
      </c>
      <c r="F200" s="59">
        <v>0.17</v>
      </c>
      <c r="G200" s="59">
        <v>0.17</v>
      </c>
    </row>
    <row r="201" spans="1:7" x14ac:dyDescent="0.35">
      <c r="A201" s="116">
        <v>40919</v>
      </c>
      <c r="B201" s="59">
        <v>41.92</v>
      </c>
      <c r="C201" s="59">
        <v>44.02</v>
      </c>
      <c r="D201" s="59">
        <v>2.12</v>
      </c>
      <c r="E201" s="59">
        <v>4.6500000000000004</v>
      </c>
      <c r="F201" s="59">
        <v>0.17</v>
      </c>
      <c r="G201" s="59">
        <v>0.17</v>
      </c>
    </row>
    <row r="202" spans="1:7" x14ac:dyDescent="0.35">
      <c r="A202" s="116">
        <v>40920</v>
      </c>
      <c r="B202" s="59">
        <v>41.92</v>
      </c>
      <c r="C202" s="59">
        <v>44.02</v>
      </c>
      <c r="D202" s="59">
        <v>2.12</v>
      </c>
      <c r="E202" s="59">
        <v>4.6500000000000004</v>
      </c>
      <c r="F202" s="59">
        <v>0.17</v>
      </c>
      <c r="G202" s="59">
        <v>0.17</v>
      </c>
    </row>
    <row r="203" spans="1:7" x14ac:dyDescent="0.35">
      <c r="A203" s="116">
        <v>40921</v>
      </c>
      <c r="B203" s="59">
        <v>41.92</v>
      </c>
      <c r="C203" s="59">
        <v>44.02</v>
      </c>
      <c r="D203" s="59">
        <v>2.12</v>
      </c>
      <c r="E203" s="59">
        <v>4.66</v>
      </c>
      <c r="F203" s="59">
        <v>0.17</v>
      </c>
      <c r="G203" s="59">
        <v>0.17</v>
      </c>
    </row>
    <row r="204" spans="1:7" x14ac:dyDescent="0.35">
      <c r="A204" s="116">
        <v>40924</v>
      </c>
      <c r="B204" s="59">
        <v>41.93</v>
      </c>
      <c r="C204" s="59">
        <v>44.03</v>
      </c>
      <c r="D204" s="59">
        <v>2.12</v>
      </c>
      <c r="E204" s="59">
        <v>4.67</v>
      </c>
      <c r="F204" s="59">
        <v>0.17</v>
      </c>
      <c r="G204" s="59">
        <v>0.17</v>
      </c>
    </row>
    <row r="205" spans="1:7" x14ac:dyDescent="0.35">
      <c r="A205" s="116">
        <v>40925</v>
      </c>
      <c r="B205" s="59">
        <v>41.94</v>
      </c>
      <c r="C205" s="59">
        <v>44.04</v>
      </c>
      <c r="D205" s="59">
        <v>2.12</v>
      </c>
      <c r="E205" s="59">
        <v>4.67</v>
      </c>
      <c r="F205" s="59">
        <v>0.18</v>
      </c>
      <c r="G205" s="59">
        <v>0.18</v>
      </c>
    </row>
    <row r="206" spans="1:7" x14ac:dyDescent="0.35">
      <c r="A206" s="116">
        <v>40926</v>
      </c>
      <c r="B206" s="59">
        <v>41.94</v>
      </c>
      <c r="C206" s="59">
        <v>44.04</v>
      </c>
      <c r="D206" s="59">
        <v>2.12</v>
      </c>
      <c r="E206" s="59">
        <v>4.68</v>
      </c>
      <c r="F206" s="59">
        <v>0.18</v>
      </c>
      <c r="G206" s="59">
        <v>0.18</v>
      </c>
    </row>
    <row r="207" spans="1:7" x14ac:dyDescent="0.35">
      <c r="A207" s="116">
        <v>40927</v>
      </c>
      <c r="B207" s="59">
        <v>41.94</v>
      </c>
      <c r="C207" s="59">
        <v>44.04</v>
      </c>
      <c r="D207" s="59">
        <v>2.13</v>
      </c>
      <c r="E207" s="59">
        <v>4.68</v>
      </c>
      <c r="F207" s="59">
        <v>0.18</v>
      </c>
      <c r="G207" s="59">
        <v>0.18</v>
      </c>
    </row>
    <row r="208" spans="1:7" x14ac:dyDescent="0.35">
      <c r="A208" s="116">
        <v>40928</v>
      </c>
      <c r="B208" s="59">
        <v>41.95</v>
      </c>
      <c r="C208" s="59">
        <v>44.05</v>
      </c>
      <c r="D208" s="59">
        <v>2.12</v>
      </c>
      <c r="E208" s="59">
        <v>4.68</v>
      </c>
      <c r="F208" s="59">
        <v>0.18</v>
      </c>
      <c r="G208" s="59">
        <v>0.18</v>
      </c>
    </row>
    <row r="209" spans="1:7" x14ac:dyDescent="0.35">
      <c r="A209" s="116">
        <v>40931</v>
      </c>
      <c r="B209" s="59">
        <v>41.95</v>
      </c>
      <c r="C209" s="59">
        <v>44.05</v>
      </c>
      <c r="D209" s="59">
        <v>2.13</v>
      </c>
      <c r="E209" s="59">
        <v>4.66</v>
      </c>
      <c r="F209" s="59">
        <v>0.18</v>
      </c>
      <c r="G209" s="59">
        <v>0.18</v>
      </c>
    </row>
    <row r="210" spans="1:7" x14ac:dyDescent="0.35">
      <c r="A210" s="116">
        <v>40932</v>
      </c>
      <c r="B210" s="59">
        <v>41.96</v>
      </c>
      <c r="C210" s="59">
        <v>44.06</v>
      </c>
      <c r="D210" s="59">
        <v>2.13</v>
      </c>
      <c r="E210" s="59">
        <v>4.66</v>
      </c>
      <c r="F210" s="59">
        <v>0.18</v>
      </c>
      <c r="G210" s="59">
        <v>0.18</v>
      </c>
    </row>
    <row r="211" spans="1:7" x14ac:dyDescent="0.35">
      <c r="A211" s="116">
        <v>40933</v>
      </c>
      <c r="B211" s="59">
        <v>41.96</v>
      </c>
      <c r="C211" s="59">
        <v>44.06</v>
      </c>
      <c r="D211" s="59">
        <v>2.13</v>
      </c>
      <c r="E211" s="59">
        <v>4.67</v>
      </c>
      <c r="F211" s="59">
        <v>0.18</v>
      </c>
      <c r="G211" s="59">
        <v>0.18</v>
      </c>
    </row>
    <row r="212" spans="1:7" x14ac:dyDescent="0.35">
      <c r="A212" s="116">
        <v>40934</v>
      </c>
      <c r="B212" s="59">
        <v>41.96</v>
      </c>
      <c r="C212" s="59">
        <v>44.06</v>
      </c>
      <c r="D212" s="59">
        <v>2.13</v>
      </c>
      <c r="E212" s="59">
        <v>4.67</v>
      </c>
      <c r="F212" s="59">
        <v>0.18</v>
      </c>
      <c r="G212" s="59">
        <v>0.18</v>
      </c>
    </row>
    <row r="213" spans="1:7" x14ac:dyDescent="0.35">
      <c r="A213" s="116">
        <v>40935</v>
      </c>
      <c r="B213" s="59">
        <v>41.96</v>
      </c>
      <c r="C213" s="59">
        <v>44.06</v>
      </c>
      <c r="D213" s="59">
        <v>2.13</v>
      </c>
      <c r="E213" s="59">
        <v>4.67</v>
      </c>
      <c r="F213" s="59">
        <v>0.18</v>
      </c>
      <c r="G213" s="59">
        <v>0.18</v>
      </c>
    </row>
    <row r="214" spans="1:7" x14ac:dyDescent="0.35">
      <c r="A214" s="116">
        <v>40938</v>
      </c>
      <c r="B214" s="59">
        <v>41.96</v>
      </c>
      <c r="C214" s="59">
        <v>44.06</v>
      </c>
      <c r="D214" s="59">
        <v>2.14</v>
      </c>
      <c r="E214" s="59">
        <v>4.67</v>
      </c>
      <c r="F214" s="59">
        <v>0.18</v>
      </c>
      <c r="G214" s="59">
        <v>0.18</v>
      </c>
    </row>
    <row r="215" spans="1:7" x14ac:dyDescent="0.35">
      <c r="A215" s="116">
        <v>40939</v>
      </c>
      <c r="B215" s="59">
        <v>41.99</v>
      </c>
      <c r="C215" s="59">
        <v>44.09</v>
      </c>
      <c r="D215" s="59">
        <v>2.17</v>
      </c>
      <c r="E215" s="59">
        <v>4.67</v>
      </c>
      <c r="F215" s="59">
        <v>0.18</v>
      </c>
      <c r="G215" s="59">
        <v>0.18</v>
      </c>
    </row>
    <row r="216" spans="1:7" x14ac:dyDescent="0.35">
      <c r="A216" s="116">
        <v>40940</v>
      </c>
      <c r="B216" s="59">
        <v>41.99</v>
      </c>
      <c r="C216" s="59">
        <v>44.09</v>
      </c>
      <c r="D216" s="59">
        <v>2.17</v>
      </c>
      <c r="E216" s="59">
        <v>4.68</v>
      </c>
      <c r="F216" s="59">
        <v>0.18</v>
      </c>
      <c r="G216" s="59">
        <v>0.18</v>
      </c>
    </row>
    <row r="217" spans="1:7" x14ac:dyDescent="0.35">
      <c r="A217" s="116">
        <v>40941</v>
      </c>
      <c r="B217" s="59">
        <v>42</v>
      </c>
      <c r="C217" s="59">
        <v>44.1</v>
      </c>
      <c r="D217" s="59">
        <v>2.17</v>
      </c>
      <c r="E217" s="59">
        <v>4.68</v>
      </c>
      <c r="F217" s="59">
        <v>0.19</v>
      </c>
      <c r="G217" s="59">
        <v>0.19</v>
      </c>
    </row>
    <row r="218" spans="1:7" x14ac:dyDescent="0.35">
      <c r="A218" s="116">
        <v>40942</v>
      </c>
      <c r="B218" s="59">
        <v>42</v>
      </c>
      <c r="C218" s="59">
        <v>44.1</v>
      </c>
      <c r="D218" s="59">
        <v>2.17</v>
      </c>
      <c r="E218" s="59">
        <v>4.68</v>
      </c>
      <c r="F218" s="59">
        <v>0.19</v>
      </c>
      <c r="G218" s="59">
        <v>0.19</v>
      </c>
    </row>
    <row r="219" spans="1:7" x14ac:dyDescent="0.35">
      <c r="A219" s="116">
        <v>40945</v>
      </c>
      <c r="B219" s="59">
        <v>42</v>
      </c>
      <c r="C219" s="59">
        <v>44.1</v>
      </c>
      <c r="D219" s="59">
        <v>2.17</v>
      </c>
      <c r="E219" s="59">
        <v>4.68</v>
      </c>
      <c r="F219" s="59">
        <v>0.19</v>
      </c>
      <c r="G219" s="59">
        <v>0.19</v>
      </c>
    </row>
    <row r="220" spans="1:7" x14ac:dyDescent="0.35">
      <c r="A220" s="116">
        <v>40946</v>
      </c>
      <c r="B220" s="59">
        <v>42.01</v>
      </c>
      <c r="C220" s="59">
        <v>44.11</v>
      </c>
      <c r="D220" s="59">
        <v>2.17</v>
      </c>
      <c r="E220" s="59">
        <v>4.68</v>
      </c>
      <c r="F220" s="59">
        <v>0.19</v>
      </c>
      <c r="G220" s="59">
        <v>0.19</v>
      </c>
    </row>
    <row r="221" spans="1:7" x14ac:dyDescent="0.35">
      <c r="A221" s="116">
        <v>40947</v>
      </c>
      <c r="B221" s="59">
        <v>42.01</v>
      </c>
      <c r="C221" s="59">
        <v>44.11</v>
      </c>
      <c r="D221" s="59">
        <v>2.17</v>
      </c>
      <c r="E221" s="59">
        <v>4.68</v>
      </c>
      <c r="F221" s="59">
        <v>0.19</v>
      </c>
      <c r="G221" s="59">
        <v>0.19</v>
      </c>
    </row>
    <row r="222" spans="1:7" x14ac:dyDescent="0.35">
      <c r="A222" s="116">
        <v>40948</v>
      </c>
      <c r="B222" s="59">
        <v>42.01</v>
      </c>
      <c r="C222" s="59">
        <v>44.11</v>
      </c>
      <c r="D222" s="59">
        <v>2.17</v>
      </c>
      <c r="E222" s="59">
        <v>4.6900000000000004</v>
      </c>
      <c r="F222" s="59">
        <v>0.19</v>
      </c>
      <c r="G222" s="59">
        <v>0.19</v>
      </c>
    </row>
    <row r="223" spans="1:7" x14ac:dyDescent="0.35">
      <c r="A223" s="116">
        <v>40949</v>
      </c>
      <c r="B223" s="59">
        <v>42.02</v>
      </c>
      <c r="C223" s="59">
        <v>44.12</v>
      </c>
      <c r="D223" s="59">
        <v>2.17</v>
      </c>
      <c r="E223" s="59">
        <v>4.6900000000000004</v>
      </c>
      <c r="F223" s="59">
        <v>0.19</v>
      </c>
      <c r="G223" s="59">
        <v>0.19</v>
      </c>
    </row>
    <row r="224" spans="1:7" x14ac:dyDescent="0.35">
      <c r="A224" s="116">
        <v>40952</v>
      </c>
      <c r="B224" s="59">
        <v>42.03</v>
      </c>
      <c r="C224" s="59">
        <v>44.13</v>
      </c>
      <c r="D224" s="59">
        <v>2.1800000000000002</v>
      </c>
      <c r="E224" s="59">
        <v>4.7</v>
      </c>
      <c r="F224" s="59">
        <v>0.19</v>
      </c>
      <c r="G224" s="59">
        <v>0.19</v>
      </c>
    </row>
    <row r="225" spans="1:7" x14ac:dyDescent="0.35">
      <c r="A225" s="116">
        <v>40953</v>
      </c>
      <c r="B225" s="59">
        <v>42.03</v>
      </c>
      <c r="C225" s="59">
        <v>44.13</v>
      </c>
      <c r="D225" s="59">
        <v>2.1800000000000002</v>
      </c>
      <c r="E225" s="59">
        <v>4.7</v>
      </c>
      <c r="F225" s="59">
        <v>0.19</v>
      </c>
      <c r="G225" s="59">
        <v>0.19</v>
      </c>
    </row>
    <row r="226" spans="1:7" x14ac:dyDescent="0.35">
      <c r="A226" s="116">
        <v>40954</v>
      </c>
      <c r="B226" s="59">
        <v>42.04</v>
      </c>
      <c r="C226" s="59">
        <v>44.14</v>
      </c>
      <c r="D226" s="59">
        <v>2.1800000000000002</v>
      </c>
      <c r="E226" s="59">
        <v>4.71</v>
      </c>
      <c r="F226" s="59">
        <v>0.19</v>
      </c>
      <c r="G226" s="59">
        <v>0.19</v>
      </c>
    </row>
    <row r="227" spans="1:7" x14ac:dyDescent="0.35">
      <c r="A227" s="116">
        <v>40955</v>
      </c>
      <c r="B227" s="59">
        <v>42.04</v>
      </c>
      <c r="C227" s="59">
        <v>44.14</v>
      </c>
      <c r="D227" s="59">
        <v>2.1800000000000002</v>
      </c>
      <c r="E227" s="59">
        <v>4.71</v>
      </c>
      <c r="F227" s="59">
        <v>0.19</v>
      </c>
      <c r="G227" s="59">
        <v>0.19</v>
      </c>
    </row>
    <row r="228" spans="1:7" x14ac:dyDescent="0.35">
      <c r="A228" s="116">
        <v>40956</v>
      </c>
      <c r="B228" s="59">
        <v>42.06</v>
      </c>
      <c r="C228" s="59">
        <v>44.16</v>
      </c>
      <c r="D228" s="59">
        <v>2.1800000000000002</v>
      </c>
      <c r="E228" s="59">
        <v>4.71</v>
      </c>
      <c r="F228" s="59">
        <v>0.19</v>
      </c>
      <c r="G228" s="59">
        <v>0.19</v>
      </c>
    </row>
    <row r="229" spans="1:7" x14ac:dyDescent="0.35">
      <c r="A229" s="116">
        <v>40959</v>
      </c>
      <c r="B229" s="59">
        <v>42.06</v>
      </c>
      <c r="C229" s="59">
        <v>44.16</v>
      </c>
      <c r="D229" s="59">
        <v>2.1800000000000002</v>
      </c>
      <c r="E229" s="59">
        <v>4.72</v>
      </c>
      <c r="F229" s="59">
        <v>0.2</v>
      </c>
      <c r="G229" s="59">
        <v>0.2</v>
      </c>
    </row>
    <row r="230" spans="1:7" x14ac:dyDescent="0.35">
      <c r="A230" s="116">
        <v>40960</v>
      </c>
      <c r="B230" s="59">
        <v>42.06</v>
      </c>
      <c r="C230" s="59">
        <v>44.16</v>
      </c>
      <c r="D230" s="59">
        <v>2.1800000000000002</v>
      </c>
      <c r="E230" s="59">
        <v>4.72</v>
      </c>
      <c r="F230" s="59">
        <v>0.2</v>
      </c>
      <c r="G230" s="59">
        <v>0.2</v>
      </c>
    </row>
    <row r="231" spans="1:7" x14ac:dyDescent="0.35">
      <c r="A231" s="116">
        <v>40961</v>
      </c>
      <c r="B231" s="59">
        <v>42.07</v>
      </c>
      <c r="C231" s="59">
        <v>44.17</v>
      </c>
      <c r="D231" s="59">
        <v>2.1800000000000002</v>
      </c>
      <c r="E231" s="59">
        <v>4.72</v>
      </c>
      <c r="F231" s="59">
        <v>0.2</v>
      </c>
      <c r="G231" s="59">
        <v>0.2</v>
      </c>
    </row>
    <row r="232" spans="1:7" x14ac:dyDescent="0.35">
      <c r="A232" s="116">
        <v>40962</v>
      </c>
      <c r="B232" s="59">
        <v>42.07</v>
      </c>
      <c r="C232" s="59">
        <v>44.17</v>
      </c>
      <c r="D232" s="59">
        <v>2.1800000000000002</v>
      </c>
      <c r="E232" s="59">
        <v>4.7300000000000004</v>
      </c>
      <c r="F232" s="59">
        <v>0.2</v>
      </c>
      <c r="G232" s="59">
        <v>0.2</v>
      </c>
    </row>
    <row r="233" spans="1:7" x14ac:dyDescent="0.35">
      <c r="A233" s="116">
        <v>40963</v>
      </c>
      <c r="B233" s="59">
        <v>42.07</v>
      </c>
      <c r="C233" s="59">
        <v>44.17</v>
      </c>
      <c r="D233" s="59">
        <v>2.1800000000000002</v>
      </c>
      <c r="E233" s="59">
        <v>4.75</v>
      </c>
      <c r="F233" s="59">
        <v>0.2</v>
      </c>
      <c r="G233" s="59">
        <v>0.2</v>
      </c>
    </row>
    <row r="234" spans="1:7" x14ac:dyDescent="0.35">
      <c r="A234" s="116">
        <v>40966</v>
      </c>
      <c r="B234" s="59">
        <v>42.08</v>
      </c>
      <c r="C234" s="59">
        <v>44.18</v>
      </c>
      <c r="D234" s="59">
        <v>2.1800000000000002</v>
      </c>
      <c r="E234" s="59">
        <v>4.75</v>
      </c>
      <c r="F234" s="59">
        <v>0.2</v>
      </c>
      <c r="G234" s="59">
        <v>0.2</v>
      </c>
    </row>
    <row r="235" spans="1:7" x14ac:dyDescent="0.35">
      <c r="A235" s="116">
        <v>40967</v>
      </c>
      <c r="B235" s="59">
        <v>42.09</v>
      </c>
      <c r="C235" s="59">
        <v>44.19</v>
      </c>
      <c r="D235" s="59">
        <v>2.16</v>
      </c>
      <c r="E235" s="59">
        <v>4.78</v>
      </c>
      <c r="F235" s="59">
        <v>0.2</v>
      </c>
      <c r="G235" s="59">
        <v>0.2</v>
      </c>
    </row>
    <row r="236" spans="1:7" x14ac:dyDescent="0.35">
      <c r="A236" s="116">
        <v>40968</v>
      </c>
      <c r="B236" s="59">
        <v>42.1</v>
      </c>
      <c r="C236" s="59">
        <v>44.21</v>
      </c>
      <c r="D236" s="59">
        <v>2.16</v>
      </c>
      <c r="E236" s="59">
        <v>4.7699999999999996</v>
      </c>
      <c r="F236" s="59">
        <v>0.2</v>
      </c>
      <c r="G236" s="59">
        <v>0.2</v>
      </c>
    </row>
    <row r="237" spans="1:7" x14ac:dyDescent="0.35">
      <c r="A237" s="116">
        <v>40969</v>
      </c>
      <c r="B237" s="59">
        <v>42.1</v>
      </c>
      <c r="C237" s="59">
        <v>44.21</v>
      </c>
      <c r="D237" s="59">
        <v>2.16</v>
      </c>
      <c r="E237" s="59">
        <v>4.7699999999999996</v>
      </c>
      <c r="F237" s="59">
        <v>0.2</v>
      </c>
      <c r="G237" s="59">
        <v>0.2</v>
      </c>
    </row>
    <row r="238" spans="1:7" x14ac:dyDescent="0.35">
      <c r="A238" s="116">
        <v>40970</v>
      </c>
      <c r="B238" s="59">
        <v>42.1</v>
      </c>
      <c r="C238" s="59">
        <v>44.21</v>
      </c>
      <c r="D238" s="59">
        <v>2.16</v>
      </c>
      <c r="E238" s="59">
        <v>4.78</v>
      </c>
      <c r="F238" s="59">
        <v>0.2</v>
      </c>
      <c r="G238" s="59">
        <v>0.2</v>
      </c>
    </row>
    <row r="239" spans="1:7" x14ac:dyDescent="0.35">
      <c r="A239" s="116">
        <v>40973</v>
      </c>
      <c r="B239" s="59">
        <v>42.11</v>
      </c>
      <c r="C239" s="59">
        <v>44.22</v>
      </c>
      <c r="D239" s="59">
        <v>2.16</v>
      </c>
      <c r="E239" s="59">
        <v>4.78</v>
      </c>
      <c r="F239" s="59">
        <v>0.2</v>
      </c>
      <c r="G239" s="59">
        <v>0.2</v>
      </c>
    </row>
    <row r="240" spans="1:7" x14ac:dyDescent="0.35">
      <c r="A240" s="116">
        <v>40974</v>
      </c>
      <c r="B240" s="59">
        <v>42.12</v>
      </c>
      <c r="C240" s="59">
        <v>44.23</v>
      </c>
      <c r="D240" s="59">
        <v>2.16</v>
      </c>
      <c r="E240" s="59">
        <v>4.79</v>
      </c>
      <c r="F240" s="59">
        <v>0.2</v>
      </c>
      <c r="G240" s="59">
        <v>0.2</v>
      </c>
    </row>
    <row r="241" spans="1:7" x14ac:dyDescent="0.35">
      <c r="A241" s="116">
        <v>40975</v>
      </c>
      <c r="B241" s="59">
        <v>42.12</v>
      </c>
      <c r="C241" s="59">
        <v>44.23</v>
      </c>
      <c r="D241" s="59">
        <v>2.16</v>
      </c>
      <c r="E241" s="59">
        <v>4.79</v>
      </c>
      <c r="F241" s="59">
        <v>0.21</v>
      </c>
      <c r="G241" s="59">
        <v>0.21</v>
      </c>
    </row>
    <row r="242" spans="1:7" x14ac:dyDescent="0.35">
      <c r="A242" s="116">
        <v>40976</v>
      </c>
      <c r="B242" s="59">
        <v>42.12</v>
      </c>
      <c r="C242" s="59">
        <v>44.23</v>
      </c>
      <c r="D242" s="59">
        <v>2.16</v>
      </c>
      <c r="E242" s="59">
        <v>4.8</v>
      </c>
      <c r="F242" s="59">
        <v>0.21</v>
      </c>
      <c r="G242" s="59">
        <v>0.21</v>
      </c>
    </row>
    <row r="243" spans="1:7" x14ac:dyDescent="0.35">
      <c r="A243" s="116">
        <v>40977</v>
      </c>
      <c r="B243" s="59">
        <v>42.12</v>
      </c>
      <c r="C243" s="59">
        <v>44.23</v>
      </c>
      <c r="D243" s="59">
        <v>2.16</v>
      </c>
      <c r="E243" s="59">
        <v>4.8</v>
      </c>
      <c r="F243" s="59">
        <v>0.21</v>
      </c>
      <c r="G243" s="59">
        <v>0.21</v>
      </c>
    </row>
    <row r="244" spans="1:7" x14ac:dyDescent="0.35">
      <c r="A244" s="116">
        <v>40980</v>
      </c>
      <c r="B244" s="59">
        <v>42.13</v>
      </c>
      <c r="C244" s="59">
        <v>44.24</v>
      </c>
      <c r="D244" s="59">
        <v>2.16</v>
      </c>
      <c r="E244" s="59">
        <v>4.8099999999999996</v>
      </c>
      <c r="F244" s="59">
        <v>0.21</v>
      </c>
      <c r="G244" s="59">
        <v>0.21</v>
      </c>
    </row>
    <row r="245" spans="1:7" x14ac:dyDescent="0.35">
      <c r="A245" s="116">
        <v>40981</v>
      </c>
      <c r="B245" s="59">
        <v>42.14</v>
      </c>
      <c r="C245" s="59">
        <v>44.25</v>
      </c>
      <c r="D245" s="59">
        <v>2.16</v>
      </c>
      <c r="E245" s="59">
        <v>4.8099999999999996</v>
      </c>
      <c r="F245" s="59">
        <v>0.21</v>
      </c>
      <c r="G245" s="59">
        <v>0.21</v>
      </c>
    </row>
    <row r="246" spans="1:7" x14ac:dyDescent="0.35">
      <c r="A246" s="116">
        <v>40982</v>
      </c>
      <c r="B246" s="59">
        <v>42.14</v>
      </c>
      <c r="C246" s="59">
        <v>44.25</v>
      </c>
      <c r="D246" s="59">
        <v>2.16</v>
      </c>
      <c r="E246" s="59">
        <v>4.82</v>
      </c>
      <c r="F246" s="59">
        <v>0.21</v>
      </c>
      <c r="G246" s="59">
        <v>0.21</v>
      </c>
    </row>
    <row r="247" spans="1:7" x14ac:dyDescent="0.35">
      <c r="A247" s="116">
        <v>40983</v>
      </c>
      <c r="B247" s="59">
        <v>42.15</v>
      </c>
      <c r="C247" s="59">
        <v>44.26</v>
      </c>
      <c r="D247" s="59">
        <v>2.16</v>
      </c>
      <c r="E247" s="59">
        <v>4.82</v>
      </c>
      <c r="F247" s="59">
        <v>0.21</v>
      </c>
      <c r="G247" s="59">
        <v>0.21</v>
      </c>
    </row>
    <row r="248" spans="1:7" x14ac:dyDescent="0.35">
      <c r="A248" s="116">
        <v>40984</v>
      </c>
      <c r="B248" s="59">
        <v>42.15</v>
      </c>
      <c r="C248" s="59">
        <v>44.26</v>
      </c>
      <c r="D248" s="59">
        <v>2.16</v>
      </c>
      <c r="E248" s="59">
        <v>4.82</v>
      </c>
      <c r="F248" s="59">
        <v>0.21</v>
      </c>
      <c r="G248" s="59">
        <v>0.21</v>
      </c>
    </row>
    <row r="249" spans="1:7" x14ac:dyDescent="0.35">
      <c r="A249" s="116">
        <v>40987</v>
      </c>
      <c r="B249" s="59">
        <v>42.14</v>
      </c>
      <c r="C249" s="59">
        <v>44.25</v>
      </c>
      <c r="D249" s="59">
        <v>2.16</v>
      </c>
      <c r="E249" s="59">
        <v>4.79</v>
      </c>
      <c r="F249" s="59">
        <v>0.21</v>
      </c>
      <c r="G249" s="59">
        <v>0.21</v>
      </c>
    </row>
    <row r="250" spans="1:7" x14ac:dyDescent="0.35">
      <c r="A250" s="116">
        <v>40988</v>
      </c>
      <c r="B250" s="59">
        <v>42.14</v>
      </c>
      <c r="C250" s="59">
        <v>44.25</v>
      </c>
      <c r="D250" s="59">
        <v>2.16</v>
      </c>
      <c r="E250" s="59">
        <v>4.79</v>
      </c>
      <c r="F250" s="59">
        <v>0.21</v>
      </c>
      <c r="G250" s="59">
        <v>0.21</v>
      </c>
    </row>
    <row r="251" spans="1:7" x14ac:dyDescent="0.35">
      <c r="A251" s="116">
        <v>40989</v>
      </c>
      <c r="B251" s="59">
        <v>42.14</v>
      </c>
      <c r="C251" s="59">
        <v>44.25</v>
      </c>
      <c r="D251" s="59">
        <v>2.16</v>
      </c>
      <c r="E251" s="59">
        <v>4.8</v>
      </c>
      <c r="F251" s="59">
        <v>0.21</v>
      </c>
      <c r="G251" s="59">
        <v>0.21</v>
      </c>
    </row>
    <row r="252" spans="1:7" x14ac:dyDescent="0.35">
      <c r="A252" s="116">
        <v>40990</v>
      </c>
      <c r="B252" s="59">
        <v>42.14</v>
      </c>
      <c r="C252" s="59">
        <v>44.25</v>
      </c>
      <c r="D252" s="59">
        <v>2.16</v>
      </c>
      <c r="E252" s="59">
        <v>4.8</v>
      </c>
      <c r="F252" s="59">
        <v>0.21</v>
      </c>
      <c r="G252" s="59">
        <v>0.21</v>
      </c>
    </row>
    <row r="253" spans="1:7" x14ac:dyDescent="0.35">
      <c r="A253" s="116">
        <v>40991</v>
      </c>
      <c r="B253" s="59">
        <v>42.15</v>
      </c>
      <c r="C253" s="59">
        <v>44.26</v>
      </c>
      <c r="D253" s="59">
        <v>2.14</v>
      </c>
      <c r="E253" s="59">
        <v>4.8</v>
      </c>
      <c r="F253" s="59">
        <v>0.22</v>
      </c>
      <c r="G253" s="59">
        <v>0.22</v>
      </c>
    </row>
    <row r="254" spans="1:7" x14ac:dyDescent="0.35">
      <c r="A254" s="116">
        <v>40994</v>
      </c>
      <c r="B254" s="59">
        <v>42.15</v>
      </c>
      <c r="C254" s="59">
        <v>44.26</v>
      </c>
      <c r="D254" s="59">
        <v>2.11</v>
      </c>
      <c r="E254" s="59">
        <v>4.82</v>
      </c>
      <c r="F254" s="59">
        <v>0.22</v>
      </c>
      <c r="G254" s="59">
        <v>0.22</v>
      </c>
    </row>
    <row r="255" spans="1:7" x14ac:dyDescent="0.35">
      <c r="A255" s="116">
        <v>40995</v>
      </c>
      <c r="B255" s="59">
        <v>42.15</v>
      </c>
      <c r="C255" s="59">
        <v>44.26</v>
      </c>
      <c r="D255" s="59">
        <v>2.11</v>
      </c>
      <c r="E255" s="59">
        <v>4.82</v>
      </c>
      <c r="F255" s="59">
        <v>0.22</v>
      </c>
      <c r="G255" s="59">
        <v>0.22</v>
      </c>
    </row>
    <row r="256" spans="1:7" x14ac:dyDescent="0.35">
      <c r="A256" s="116">
        <v>40996</v>
      </c>
      <c r="B256" s="59">
        <v>42.14</v>
      </c>
      <c r="C256" s="59">
        <v>44.25</v>
      </c>
      <c r="D256" s="59">
        <v>2.11</v>
      </c>
      <c r="E256" s="59">
        <v>4.8099999999999996</v>
      </c>
      <c r="F256" s="59">
        <v>0.22</v>
      </c>
      <c r="G256" s="59">
        <v>0.22</v>
      </c>
    </row>
    <row r="257" spans="1:7" x14ac:dyDescent="0.35">
      <c r="A257" s="116">
        <v>40997</v>
      </c>
      <c r="B257" s="59">
        <v>42.12</v>
      </c>
      <c r="C257" s="59">
        <v>44.23</v>
      </c>
      <c r="D257" s="59">
        <v>2.11</v>
      </c>
      <c r="E257" s="59">
        <v>4.8</v>
      </c>
      <c r="F257" s="59">
        <v>0.22</v>
      </c>
      <c r="G257" s="59">
        <v>0.22</v>
      </c>
    </row>
    <row r="258" spans="1:7" x14ac:dyDescent="0.35">
      <c r="A258" s="116">
        <v>40998</v>
      </c>
      <c r="B258" s="59">
        <v>42.12</v>
      </c>
      <c r="C258" s="59">
        <v>44.23</v>
      </c>
      <c r="D258" s="59">
        <v>2.1</v>
      </c>
      <c r="E258" s="59">
        <v>4.92</v>
      </c>
      <c r="F258" s="59">
        <v>0.22</v>
      </c>
      <c r="G258" s="59">
        <v>0.22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58"/>
  <sheetViews>
    <sheetView zoomScaleNormal="100" workbookViewId="0">
      <pane ySplit="4" topLeftCell="A224" activePane="bottomLeft" state="frozen"/>
      <selection pane="bottomLeft" activeCell="C241" sqref="C241"/>
    </sheetView>
  </sheetViews>
  <sheetFormatPr baseColWidth="10" defaultColWidth="11" defaultRowHeight="12.75" x14ac:dyDescent="0.35"/>
  <cols>
    <col min="1" max="1" width="10.75" style="6" customWidth="1"/>
    <col min="2" max="2" width="19" style="48" customWidth="1"/>
    <col min="3" max="3" width="15.75" style="48" customWidth="1"/>
    <col min="4" max="4" width="14.3125" style="49" customWidth="1"/>
    <col min="5" max="5" width="15.75" style="49" customWidth="1"/>
    <col min="6" max="6" width="15" style="48" customWidth="1"/>
    <col min="7" max="7" width="16.125" style="48" customWidth="1"/>
    <col min="8" max="8" width="11.4375" style="33" customWidth="1"/>
    <col min="9" max="16384" width="11" style="6"/>
  </cols>
  <sheetData>
    <row r="1" spans="1:8" ht="13.15" x14ac:dyDescent="0.4">
      <c r="A1" s="51" t="s">
        <v>630</v>
      </c>
      <c r="B1" s="51"/>
      <c r="C1" s="51"/>
      <c r="D1" s="51"/>
      <c r="E1" s="51"/>
      <c r="F1" s="51"/>
      <c r="G1" s="51"/>
    </row>
    <row r="4" spans="1:8" s="56" customFormat="1" ht="20.25" x14ac:dyDescent="0.25">
      <c r="A4" s="52" t="s">
        <v>421</v>
      </c>
      <c r="B4" s="53" t="s">
        <v>631</v>
      </c>
      <c r="C4" s="53" t="s">
        <v>636</v>
      </c>
      <c r="D4" s="54" t="s">
        <v>637</v>
      </c>
      <c r="E4" s="54" t="s">
        <v>632</v>
      </c>
      <c r="F4" s="53" t="s">
        <v>633</v>
      </c>
      <c r="G4" s="53" t="s">
        <v>634</v>
      </c>
      <c r="H4" s="55" t="s">
        <v>635</v>
      </c>
    </row>
    <row r="5" spans="1:8" x14ac:dyDescent="0.35">
      <c r="A5" s="20">
        <v>40269</v>
      </c>
      <c r="B5" s="48">
        <v>43.22</v>
      </c>
      <c r="C5" s="48">
        <v>45.38</v>
      </c>
      <c r="D5" s="48">
        <v>2.0699999999999998</v>
      </c>
      <c r="E5" s="48">
        <v>6.39</v>
      </c>
      <c r="F5" s="48">
        <v>0.23</v>
      </c>
      <c r="G5" s="48">
        <v>0.23</v>
      </c>
    </row>
    <row r="6" spans="1:8" ht="13.15" x14ac:dyDescent="0.4">
      <c r="A6" s="20">
        <v>40274</v>
      </c>
      <c r="B6" s="48">
        <v>43.24</v>
      </c>
      <c r="C6" s="48">
        <v>45.4</v>
      </c>
      <c r="D6" s="48">
        <v>2.0699999999999998</v>
      </c>
      <c r="E6" s="48">
        <v>6.42</v>
      </c>
      <c r="F6" s="48">
        <v>0.23</v>
      </c>
      <c r="G6" s="48">
        <v>0.23</v>
      </c>
      <c r="H6" s="47"/>
    </row>
    <row r="7" spans="1:8" x14ac:dyDescent="0.35">
      <c r="A7" s="20">
        <v>40275</v>
      </c>
      <c r="B7" s="48">
        <v>43.24</v>
      </c>
      <c r="C7" s="48">
        <v>45.4</v>
      </c>
      <c r="D7" s="48">
        <v>2.0699999999999998</v>
      </c>
      <c r="E7" s="48">
        <v>6.42</v>
      </c>
      <c r="F7" s="48">
        <v>0.23</v>
      </c>
      <c r="G7" s="48">
        <v>0.23</v>
      </c>
    </row>
    <row r="8" spans="1:8" x14ac:dyDescent="0.35">
      <c r="A8" s="20">
        <v>40276</v>
      </c>
      <c r="B8" s="48">
        <v>43.25</v>
      </c>
      <c r="C8" s="48">
        <v>45.41</v>
      </c>
      <c r="D8" s="48">
        <v>2.0699999999999998</v>
      </c>
      <c r="E8" s="48">
        <v>6.42</v>
      </c>
      <c r="F8" s="48">
        <v>0.24</v>
      </c>
      <c r="G8" s="48">
        <v>0.24</v>
      </c>
    </row>
    <row r="9" spans="1:8" x14ac:dyDescent="0.35">
      <c r="A9" s="20">
        <v>40277</v>
      </c>
      <c r="B9" s="48">
        <v>43.25</v>
      </c>
      <c r="C9" s="48">
        <v>45.41</v>
      </c>
      <c r="D9" s="48">
        <v>2.0699999999999998</v>
      </c>
      <c r="E9" s="48">
        <v>6.43</v>
      </c>
      <c r="F9" s="48">
        <v>0.24</v>
      </c>
      <c r="G9" s="48">
        <v>0.24</v>
      </c>
    </row>
    <row r="10" spans="1:8" x14ac:dyDescent="0.35">
      <c r="A10" s="20">
        <v>40280</v>
      </c>
      <c r="B10" s="48">
        <v>43.26</v>
      </c>
      <c r="C10" s="48">
        <v>45.42</v>
      </c>
      <c r="D10" s="48">
        <v>2.0699999999999998</v>
      </c>
      <c r="E10" s="48">
        <v>6.44</v>
      </c>
      <c r="F10" s="48">
        <v>0.24</v>
      </c>
      <c r="G10" s="48">
        <v>0.24</v>
      </c>
    </row>
    <row r="11" spans="1:8" x14ac:dyDescent="0.35">
      <c r="A11" s="20">
        <v>40281</v>
      </c>
      <c r="B11" s="48">
        <v>43.27</v>
      </c>
      <c r="C11" s="48">
        <v>45.43</v>
      </c>
      <c r="D11" s="48">
        <v>2.0699999999999998</v>
      </c>
      <c r="E11" s="48">
        <v>6.45</v>
      </c>
      <c r="F11" s="48">
        <v>0.24</v>
      </c>
      <c r="G11" s="48">
        <v>0.24</v>
      </c>
    </row>
    <row r="12" spans="1:8" x14ac:dyDescent="0.35">
      <c r="A12" s="20">
        <v>40282</v>
      </c>
      <c r="B12" s="48">
        <v>43.27</v>
      </c>
      <c r="C12" s="48">
        <v>45.43</v>
      </c>
      <c r="D12" s="48">
        <v>2.0699999999999998</v>
      </c>
      <c r="E12" s="48">
        <v>6.45</v>
      </c>
      <c r="F12" s="48">
        <v>0.24</v>
      </c>
      <c r="G12" s="48">
        <v>0.24</v>
      </c>
    </row>
    <row r="13" spans="1:8" x14ac:dyDescent="0.35">
      <c r="A13" s="20">
        <v>40283</v>
      </c>
      <c r="B13" s="48">
        <v>43.27</v>
      </c>
      <c r="C13" s="48">
        <v>45.43</v>
      </c>
      <c r="D13" s="48">
        <v>2.0699999999999998</v>
      </c>
      <c r="E13" s="48">
        <v>6.46</v>
      </c>
      <c r="F13" s="48">
        <v>0.24</v>
      </c>
      <c r="G13" s="48">
        <v>0.24</v>
      </c>
    </row>
    <row r="14" spans="1:8" x14ac:dyDescent="0.35">
      <c r="A14" s="20">
        <v>40284</v>
      </c>
      <c r="B14" s="48">
        <v>43.27</v>
      </c>
      <c r="C14" s="48">
        <v>45.43</v>
      </c>
      <c r="D14" s="48">
        <v>2.08</v>
      </c>
      <c r="E14" s="48">
        <v>6.46</v>
      </c>
      <c r="F14" s="48">
        <v>0.24</v>
      </c>
      <c r="G14" s="48">
        <v>0.24</v>
      </c>
    </row>
    <row r="15" spans="1:8" x14ac:dyDescent="0.35">
      <c r="A15" s="20">
        <v>40287</v>
      </c>
      <c r="B15" s="48">
        <v>43.28</v>
      </c>
      <c r="C15" s="48">
        <v>45.44</v>
      </c>
      <c r="D15" s="48">
        <v>2.08</v>
      </c>
      <c r="E15" s="48">
        <v>6.45</v>
      </c>
      <c r="F15" s="48">
        <v>0.24</v>
      </c>
      <c r="G15" s="48">
        <v>0.24</v>
      </c>
    </row>
    <row r="16" spans="1:8" x14ac:dyDescent="0.35">
      <c r="A16" s="20">
        <v>40288</v>
      </c>
      <c r="B16" s="48">
        <v>43.28</v>
      </c>
      <c r="C16" s="48">
        <v>45.44</v>
      </c>
      <c r="D16" s="48">
        <v>2.08</v>
      </c>
      <c r="E16" s="48">
        <v>6.46</v>
      </c>
      <c r="F16" s="48">
        <v>0.24</v>
      </c>
      <c r="G16" s="48">
        <v>0.24</v>
      </c>
    </row>
    <row r="17" spans="1:7" x14ac:dyDescent="0.35">
      <c r="A17" s="20">
        <v>40289</v>
      </c>
      <c r="B17" s="48">
        <v>43.29</v>
      </c>
      <c r="C17" s="48">
        <v>45.45</v>
      </c>
      <c r="D17" s="48">
        <v>2.08</v>
      </c>
      <c r="E17" s="48">
        <v>6.46</v>
      </c>
      <c r="F17" s="48">
        <v>0.24</v>
      </c>
      <c r="G17" s="48">
        <v>0.24</v>
      </c>
    </row>
    <row r="18" spans="1:7" x14ac:dyDescent="0.35">
      <c r="A18" s="20">
        <v>40290</v>
      </c>
      <c r="B18" s="48">
        <v>43.29</v>
      </c>
      <c r="C18" s="48">
        <v>45.45</v>
      </c>
      <c r="D18" s="48">
        <v>2.08</v>
      </c>
      <c r="E18" s="48">
        <v>6.47</v>
      </c>
      <c r="F18" s="48">
        <v>0.24</v>
      </c>
      <c r="G18" s="48">
        <v>0.24</v>
      </c>
    </row>
    <row r="19" spans="1:7" x14ac:dyDescent="0.35">
      <c r="A19" s="20">
        <v>40291</v>
      </c>
      <c r="B19" s="48">
        <v>43.29</v>
      </c>
      <c r="C19" s="48">
        <v>45.45</v>
      </c>
      <c r="D19" s="48">
        <v>2.08</v>
      </c>
      <c r="E19" s="48">
        <v>6.47</v>
      </c>
      <c r="F19" s="48">
        <v>0.24</v>
      </c>
      <c r="G19" s="48">
        <v>0.24</v>
      </c>
    </row>
    <row r="20" spans="1:7" x14ac:dyDescent="0.35">
      <c r="A20" s="20">
        <v>40294</v>
      </c>
      <c r="B20" s="48">
        <v>43.3</v>
      </c>
      <c r="C20" s="48">
        <v>45.47</v>
      </c>
      <c r="D20" s="48">
        <v>2.08</v>
      </c>
      <c r="E20" s="48">
        <v>6.47</v>
      </c>
      <c r="F20" s="48">
        <v>0.24</v>
      </c>
      <c r="G20" s="48">
        <v>0.24</v>
      </c>
    </row>
    <row r="21" spans="1:7" x14ac:dyDescent="0.35">
      <c r="A21" s="20">
        <v>40295</v>
      </c>
      <c r="B21" s="48">
        <v>43.31</v>
      </c>
      <c r="C21" s="48">
        <v>45.48</v>
      </c>
      <c r="D21" s="48">
        <v>2.08</v>
      </c>
      <c r="E21" s="48">
        <v>6.48</v>
      </c>
      <c r="F21" s="48">
        <v>0.25</v>
      </c>
      <c r="G21" s="48">
        <v>0.25</v>
      </c>
    </row>
    <row r="22" spans="1:7" x14ac:dyDescent="0.35">
      <c r="A22" s="20">
        <v>40296</v>
      </c>
      <c r="B22" s="48">
        <v>43.31</v>
      </c>
      <c r="C22" s="48">
        <v>45.48</v>
      </c>
      <c r="D22" s="48">
        <v>2.08</v>
      </c>
      <c r="E22" s="48">
        <v>6.48</v>
      </c>
      <c r="F22" s="48">
        <v>0.25</v>
      </c>
      <c r="G22" s="48">
        <v>0.25</v>
      </c>
    </row>
    <row r="23" spans="1:7" x14ac:dyDescent="0.35">
      <c r="A23" s="20">
        <v>40297</v>
      </c>
      <c r="B23" s="48">
        <v>43.31</v>
      </c>
      <c r="C23" s="48">
        <v>45.48</v>
      </c>
      <c r="D23" s="48">
        <v>2.08</v>
      </c>
      <c r="E23" s="48">
        <v>6.49</v>
      </c>
      <c r="F23" s="48">
        <v>0.25</v>
      </c>
      <c r="G23" s="48">
        <v>0.25</v>
      </c>
    </row>
    <row r="24" spans="1:7" x14ac:dyDescent="0.35">
      <c r="A24" s="20">
        <v>40298</v>
      </c>
      <c r="B24" s="48">
        <v>43.32</v>
      </c>
      <c r="C24" s="48">
        <v>45.49</v>
      </c>
      <c r="D24" s="48">
        <v>2.08</v>
      </c>
      <c r="E24" s="48">
        <v>6.5</v>
      </c>
      <c r="F24" s="48">
        <v>0.25</v>
      </c>
      <c r="G24" s="48">
        <v>0.25</v>
      </c>
    </row>
    <row r="25" spans="1:7" x14ac:dyDescent="0.35">
      <c r="A25" s="20">
        <v>40301</v>
      </c>
      <c r="B25" s="48">
        <v>43.32</v>
      </c>
      <c r="C25" s="48">
        <v>45.49</v>
      </c>
      <c r="D25" s="48">
        <v>2.08</v>
      </c>
      <c r="E25" s="48">
        <v>6.49</v>
      </c>
      <c r="F25" s="48">
        <v>0.25</v>
      </c>
      <c r="G25" s="48">
        <v>0.25</v>
      </c>
    </row>
    <row r="26" spans="1:7" x14ac:dyDescent="0.35">
      <c r="A26" s="20">
        <v>40302</v>
      </c>
      <c r="B26" s="48">
        <v>43.32</v>
      </c>
      <c r="C26" s="48">
        <v>45.49</v>
      </c>
      <c r="D26" s="48">
        <v>2.08</v>
      </c>
      <c r="E26" s="48">
        <v>6.49</v>
      </c>
      <c r="F26" s="48">
        <v>0.25</v>
      </c>
      <c r="G26" s="48">
        <v>0.25</v>
      </c>
    </row>
    <row r="27" spans="1:7" x14ac:dyDescent="0.35">
      <c r="A27" s="20">
        <v>40303</v>
      </c>
      <c r="B27" s="48">
        <v>43.33</v>
      </c>
      <c r="C27" s="48">
        <v>45.5</v>
      </c>
      <c r="D27" s="48">
        <v>2.08</v>
      </c>
      <c r="E27" s="48">
        <v>6.49</v>
      </c>
      <c r="F27" s="48">
        <v>0.25</v>
      </c>
      <c r="G27" s="48">
        <v>0.25</v>
      </c>
    </row>
    <row r="28" spans="1:7" x14ac:dyDescent="0.35">
      <c r="A28" s="20">
        <v>40304</v>
      </c>
      <c r="B28" s="48">
        <v>43.33</v>
      </c>
      <c r="C28" s="48">
        <v>45.5</v>
      </c>
      <c r="D28" s="48">
        <v>2.08</v>
      </c>
      <c r="E28" s="48">
        <v>6.5</v>
      </c>
      <c r="F28" s="48">
        <v>0.25</v>
      </c>
      <c r="G28" s="48">
        <v>0.25</v>
      </c>
    </row>
    <row r="29" spans="1:7" x14ac:dyDescent="0.35">
      <c r="A29" s="20">
        <v>40305</v>
      </c>
      <c r="B29" s="48">
        <v>43.34</v>
      </c>
      <c r="C29" s="48">
        <v>45.51</v>
      </c>
      <c r="D29" s="48">
        <v>2.08</v>
      </c>
      <c r="E29" s="48">
        <v>6.5</v>
      </c>
      <c r="F29" s="48">
        <v>0.25</v>
      </c>
      <c r="G29" s="48">
        <v>0.25</v>
      </c>
    </row>
    <row r="30" spans="1:7" x14ac:dyDescent="0.35">
      <c r="A30" s="20">
        <v>40308</v>
      </c>
      <c r="B30" s="48">
        <v>43.35</v>
      </c>
      <c r="C30" s="48">
        <v>45.52</v>
      </c>
      <c r="D30" s="48">
        <v>2.08</v>
      </c>
      <c r="E30" s="48">
        <v>6.52</v>
      </c>
      <c r="F30" s="48">
        <v>0.25</v>
      </c>
      <c r="G30" s="48">
        <v>0.25</v>
      </c>
    </row>
    <row r="31" spans="1:7" x14ac:dyDescent="0.35">
      <c r="A31" s="20">
        <v>40309</v>
      </c>
      <c r="B31" s="48">
        <v>43.35</v>
      </c>
      <c r="C31" s="48">
        <v>45.52</v>
      </c>
      <c r="D31" s="48">
        <v>2.08</v>
      </c>
      <c r="E31" s="48">
        <v>6.52</v>
      </c>
      <c r="F31" s="48">
        <v>0.25</v>
      </c>
      <c r="G31" s="48">
        <v>0.25</v>
      </c>
    </row>
    <row r="32" spans="1:7" x14ac:dyDescent="0.35">
      <c r="A32" s="20">
        <v>40310</v>
      </c>
      <c r="B32" s="48">
        <v>43.36</v>
      </c>
      <c r="C32" s="48">
        <v>45.53</v>
      </c>
      <c r="D32" s="48">
        <v>2.08</v>
      </c>
      <c r="E32" s="48">
        <v>6.53</v>
      </c>
      <c r="F32" s="48">
        <v>0.25</v>
      </c>
      <c r="G32" s="48">
        <v>0.25</v>
      </c>
    </row>
    <row r="33" spans="1:7" x14ac:dyDescent="0.35">
      <c r="A33" s="20">
        <v>40312</v>
      </c>
      <c r="B33" s="48">
        <v>43.36</v>
      </c>
      <c r="C33" s="48">
        <v>45.53</v>
      </c>
      <c r="D33" s="48">
        <v>2.08</v>
      </c>
      <c r="E33" s="48">
        <v>6.54</v>
      </c>
      <c r="F33" s="48">
        <v>0.25</v>
      </c>
      <c r="G33" s="48">
        <v>0.25</v>
      </c>
    </row>
    <row r="34" spans="1:7" x14ac:dyDescent="0.35">
      <c r="A34" s="20">
        <v>40315</v>
      </c>
      <c r="B34" s="48">
        <v>43.38</v>
      </c>
      <c r="C34" s="48">
        <v>45.55</v>
      </c>
      <c r="D34" s="48">
        <v>2.08</v>
      </c>
      <c r="E34" s="48">
        <v>6.55</v>
      </c>
      <c r="F34" s="48">
        <v>0.26</v>
      </c>
      <c r="G34" s="48">
        <v>0.26</v>
      </c>
    </row>
    <row r="35" spans="1:7" x14ac:dyDescent="0.35">
      <c r="A35" s="20">
        <v>40316</v>
      </c>
      <c r="B35" s="48">
        <v>43.38</v>
      </c>
      <c r="C35" s="48">
        <v>45.55</v>
      </c>
      <c r="D35" s="48">
        <v>2.08</v>
      </c>
      <c r="E35" s="48">
        <v>6.55</v>
      </c>
      <c r="F35" s="48">
        <v>0.26</v>
      </c>
      <c r="G35" s="48">
        <v>0.26</v>
      </c>
    </row>
    <row r="36" spans="1:7" x14ac:dyDescent="0.35">
      <c r="A36" s="20">
        <v>40317</v>
      </c>
      <c r="B36" s="48">
        <v>43.38</v>
      </c>
      <c r="C36" s="48">
        <v>45.55</v>
      </c>
      <c r="D36" s="48">
        <v>2.08</v>
      </c>
      <c r="E36" s="48">
        <v>6.56</v>
      </c>
      <c r="F36" s="48">
        <v>0.26</v>
      </c>
      <c r="G36" s="48">
        <v>0.26</v>
      </c>
    </row>
    <row r="37" spans="1:7" x14ac:dyDescent="0.35">
      <c r="A37" s="20">
        <v>40318</v>
      </c>
      <c r="B37" s="48">
        <v>43.38</v>
      </c>
      <c r="C37" s="48">
        <v>45.55</v>
      </c>
      <c r="D37" s="48">
        <v>2.08</v>
      </c>
      <c r="E37" s="48">
        <v>6.56</v>
      </c>
      <c r="F37" s="48">
        <v>0.26</v>
      </c>
      <c r="G37" s="48">
        <v>0.26</v>
      </c>
    </row>
    <row r="38" spans="1:7" x14ac:dyDescent="0.35">
      <c r="A38" s="20">
        <v>40319</v>
      </c>
      <c r="B38" s="48">
        <v>43.39</v>
      </c>
      <c r="C38" s="48">
        <v>45.56</v>
      </c>
      <c r="D38" s="48">
        <v>2.08</v>
      </c>
      <c r="E38" s="48">
        <v>6.56</v>
      </c>
      <c r="F38" s="48">
        <v>0.26</v>
      </c>
      <c r="G38" s="48">
        <v>0.26</v>
      </c>
    </row>
    <row r="39" spans="1:7" x14ac:dyDescent="0.35">
      <c r="A39" s="20">
        <v>40323</v>
      </c>
      <c r="B39" s="48">
        <v>43.39</v>
      </c>
      <c r="C39" s="48">
        <v>45.56</v>
      </c>
      <c r="D39" s="48">
        <v>2.09</v>
      </c>
      <c r="E39" s="48">
        <v>6.56</v>
      </c>
      <c r="F39" s="48">
        <v>0.26</v>
      </c>
      <c r="G39" s="48">
        <v>0.26</v>
      </c>
    </row>
    <row r="40" spans="1:7" x14ac:dyDescent="0.35">
      <c r="A40" s="20">
        <v>40324</v>
      </c>
      <c r="B40" s="48">
        <v>43.4</v>
      </c>
      <c r="C40" s="48">
        <v>45.57</v>
      </c>
      <c r="D40" s="48">
        <v>2.09</v>
      </c>
      <c r="E40" s="48">
        <v>6.56</v>
      </c>
      <c r="F40" s="48">
        <v>0.26</v>
      </c>
      <c r="G40" s="48">
        <v>0.26</v>
      </c>
    </row>
    <row r="41" spans="1:7" x14ac:dyDescent="0.35">
      <c r="A41" s="20">
        <v>40325</v>
      </c>
      <c r="B41" s="48">
        <v>43.4</v>
      </c>
      <c r="C41" s="48">
        <v>45.57</v>
      </c>
      <c r="D41" s="48">
        <v>2.09</v>
      </c>
      <c r="E41" s="48">
        <v>6.57</v>
      </c>
      <c r="F41" s="48">
        <v>0.26</v>
      </c>
      <c r="G41" s="48">
        <v>0.26</v>
      </c>
    </row>
    <row r="42" spans="1:7" x14ac:dyDescent="0.35">
      <c r="A42" s="20">
        <v>40326</v>
      </c>
      <c r="B42" s="48">
        <v>43.4</v>
      </c>
      <c r="C42" s="48">
        <v>45.57</v>
      </c>
      <c r="D42" s="48">
        <v>2.09</v>
      </c>
      <c r="E42" s="48">
        <v>6.58</v>
      </c>
      <c r="F42" s="48">
        <v>0.26</v>
      </c>
      <c r="G42" s="48">
        <v>0.26</v>
      </c>
    </row>
    <row r="43" spans="1:7" x14ac:dyDescent="0.35">
      <c r="A43" s="20">
        <v>40329</v>
      </c>
      <c r="B43" s="48">
        <v>43.42</v>
      </c>
      <c r="C43" s="48">
        <v>45.59</v>
      </c>
      <c r="D43" s="48">
        <v>2.09</v>
      </c>
      <c r="E43" s="48">
        <v>6.6</v>
      </c>
      <c r="F43" s="48">
        <v>0.26</v>
      </c>
      <c r="G43" s="48">
        <v>0.26</v>
      </c>
    </row>
    <row r="44" spans="1:7" x14ac:dyDescent="0.35">
      <c r="A44" s="20">
        <v>40330</v>
      </c>
      <c r="B44" s="48">
        <v>43.42</v>
      </c>
      <c r="C44" s="48">
        <v>45.59</v>
      </c>
      <c r="D44" s="48">
        <v>2.09</v>
      </c>
      <c r="E44" s="48">
        <v>6.6</v>
      </c>
      <c r="F44" s="48">
        <v>0.26</v>
      </c>
      <c r="G44" s="48">
        <v>0.26</v>
      </c>
    </row>
    <row r="45" spans="1:7" x14ac:dyDescent="0.35">
      <c r="A45" s="20">
        <v>40331</v>
      </c>
      <c r="B45" s="48">
        <v>43.43</v>
      </c>
      <c r="C45" s="48">
        <v>45.6</v>
      </c>
      <c r="D45" s="48">
        <v>2.09</v>
      </c>
      <c r="E45" s="48">
        <v>6.6</v>
      </c>
      <c r="F45" s="48">
        <v>0.26</v>
      </c>
      <c r="G45" s="48">
        <v>0.26</v>
      </c>
    </row>
    <row r="46" spans="1:7" x14ac:dyDescent="0.35">
      <c r="A46" s="20">
        <v>40333</v>
      </c>
      <c r="B46" s="48">
        <v>43.43</v>
      </c>
      <c r="C46" s="48">
        <v>45.6</v>
      </c>
      <c r="D46" s="48">
        <v>2.09</v>
      </c>
      <c r="E46" s="48">
        <v>6.61</v>
      </c>
      <c r="F46" s="48">
        <v>0.26</v>
      </c>
      <c r="G46" s="48">
        <v>0.26</v>
      </c>
    </row>
    <row r="47" spans="1:7" x14ac:dyDescent="0.35">
      <c r="A47" s="20">
        <v>40336</v>
      </c>
      <c r="B47" s="48">
        <v>43.45</v>
      </c>
      <c r="C47" s="48">
        <v>45.62</v>
      </c>
      <c r="D47" s="48">
        <v>2.09</v>
      </c>
      <c r="E47" s="48">
        <v>6.63</v>
      </c>
      <c r="F47" s="48">
        <v>0.27</v>
      </c>
      <c r="G47" s="48">
        <v>0.27</v>
      </c>
    </row>
    <row r="48" spans="1:7" x14ac:dyDescent="0.35">
      <c r="A48" s="20">
        <v>40337</v>
      </c>
      <c r="B48" s="48">
        <v>43.45</v>
      </c>
      <c r="C48" s="48">
        <v>45.62</v>
      </c>
      <c r="D48" s="48">
        <v>2.09</v>
      </c>
      <c r="E48" s="48">
        <v>6.63</v>
      </c>
      <c r="F48" s="48">
        <v>0.27</v>
      </c>
      <c r="G48" s="48">
        <v>0.27</v>
      </c>
    </row>
    <row r="49" spans="1:8" x14ac:dyDescent="0.35">
      <c r="A49" s="20">
        <v>40338</v>
      </c>
      <c r="B49" s="48">
        <v>43.46</v>
      </c>
      <c r="C49" s="48">
        <v>45.63</v>
      </c>
      <c r="D49" s="48">
        <v>2.09</v>
      </c>
      <c r="E49" s="48">
        <v>6.64</v>
      </c>
      <c r="F49" s="48">
        <v>0.27</v>
      </c>
      <c r="G49" s="48">
        <v>0.27</v>
      </c>
    </row>
    <row r="50" spans="1:8" x14ac:dyDescent="0.35">
      <c r="A50" s="20">
        <v>40339</v>
      </c>
      <c r="B50" s="48">
        <v>43.46</v>
      </c>
      <c r="C50" s="48">
        <v>45.63</v>
      </c>
      <c r="D50" s="48">
        <v>2.09</v>
      </c>
      <c r="E50" s="48">
        <v>6.64</v>
      </c>
      <c r="F50" s="48">
        <v>0.27</v>
      </c>
      <c r="G50" s="48">
        <v>0.27</v>
      </c>
    </row>
    <row r="51" spans="1:8" x14ac:dyDescent="0.35">
      <c r="A51" s="20">
        <v>40340</v>
      </c>
      <c r="B51" s="48">
        <v>43.47</v>
      </c>
      <c r="C51" s="48">
        <v>45.64</v>
      </c>
      <c r="D51" s="48">
        <v>2.1</v>
      </c>
      <c r="E51" s="48">
        <v>6.67</v>
      </c>
      <c r="F51" s="48">
        <v>0.27</v>
      </c>
      <c r="G51" s="48">
        <v>0.27</v>
      </c>
    </row>
    <row r="52" spans="1:8" x14ac:dyDescent="0.35">
      <c r="A52" s="20">
        <v>40343</v>
      </c>
      <c r="B52" s="48">
        <v>43.47</v>
      </c>
      <c r="C52" s="48">
        <v>45.64</v>
      </c>
      <c r="D52" s="48">
        <v>2.1</v>
      </c>
      <c r="E52" s="48">
        <v>6.68</v>
      </c>
      <c r="F52" s="48">
        <v>0.27</v>
      </c>
      <c r="G52" s="48">
        <v>0.27</v>
      </c>
    </row>
    <row r="53" spans="1:8" x14ac:dyDescent="0.35">
      <c r="A53" s="20">
        <v>40344</v>
      </c>
      <c r="B53" s="48">
        <v>43.48</v>
      </c>
      <c r="C53" s="48">
        <v>45.65</v>
      </c>
      <c r="D53" s="48">
        <v>2.1</v>
      </c>
      <c r="E53" s="48">
        <v>6.68</v>
      </c>
      <c r="F53" s="48">
        <v>0.27</v>
      </c>
      <c r="G53" s="48">
        <v>0.27</v>
      </c>
    </row>
    <row r="54" spans="1:8" x14ac:dyDescent="0.35">
      <c r="A54" s="20">
        <v>40345</v>
      </c>
      <c r="B54" s="48">
        <v>43.48</v>
      </c>
      <c r="C54" s="48">
        <v>45.65</v>
      </c>
      <c r="D54" s="48">
        <v>2.1</v>
      </c>
      <c r="E54" s="48">
        <v>6.68</v>
      </c>
      <c r="F54" s="48">
        <v>0.27</v>
      </c>
      <c r="G54" s="48">
        <v>0.27</v>
      </c>
    </row>
    <row r="55" spans="1:8" x14ac:dyDescent="0.35">
      <c r="A55" s="20">
        <v>40346</v>
      </c>
      <c r="B55" s="48">
        <v>43.49</v>
      </c>
      <c r="C55" s="48">
        <v>45.66</v>
      </c>
      <c r="D55" s="48">
        <v>2.1</v>
      </c>
      <c r="E55" s="48">
        <v>6.69</v>
      </c>
      <c r="F55" s="48">
        <v>0.27</v>
      </c>
      <c r="G55" s="48">
        <v>0.27</v>
      </c>
    </row>
    <row r="56" spans="1:8" x14ac:dyDescent="0.35">
      <c r="A56" s="20">
        <v>40347</v>
      </c>
      <c r="B56" s="48">
        <v>43.49</v>
      </c>
      <c r="C56" s="48">
        <v>45.66</v>
      </c>
      <c r="D56" s="48">
        <v>2.1</v>
      </c>
      <c r="E56" s="48">
        <v>6.69</v>
      </c>
      <c r="F56" s="48">
        <v>0.27</v>
      </c>
      <c r="G56" s="48">
        <v>0.27</v>
      </c>
    </row>
    <row r="57" spans="1:8" x14ac:dyDescent="0.35">
      <c r="A57" s="20">
        <v>40350</v>
      </c>
      <c r="B57" s="48">
        <v>41.76</v>
      </c>
      <c r="C57" s="48">
        <v>43.85</v>
      </c>
      <c r="D57" s="48">
        <v>2.19</v>
      </c>
      <c r="E57" s="48">
        <v>6.71</v>
      </c>
      <c r="F57" s="48">
        <v>0.04</v>
      </c>
      <c r="G57" s="48">
        <v>0.04</v>
      </c>
      <c r="H57" s="33">
        <v>1.75</v>
      </c>
    </row>
    <row r="58" spans="1:8" x14ac:dyDescent="0.35">
      <c r="A58" s="20">
        <v>40351</v>
      </c>
      <c r="B58" s="48">
        <v>41.76</v>
      </c>
      <c r="C58" s="48">
        <v>43.85</v>
      </c>
      <c r="D58" s="48">
        <v>2.19</v>
      </c>
      <c r="E58" s="48">
        <v>6.71</v>
      </c>
      <c r="F58" s="48">
        <v>0.04</v>
      </c>
      <c r="G58" s="48">
        <v>0.04</v>
      </c>
    </row>
    <row r="59" spans="1:8" x14ac:dyDescent="0.35">
      <c r="A59" s="20">
        <v>40352</v>
      </c>
      <c r="B59" s="48">
        <v>41.76</v>
      </c>
      <c r="C59" s="48">
        <v>43.85</v>
      </c>
      <c r="D59" s="48">
        <v>2.19</v>
      </c>
      <c r="E59" s="48">
        <v>6.72</v>
      </c>
      <c r="F59" s="48">
        <v>0.04</v>
      </c>
      <c r="G59" s="48">
        <v>0.04</v>
      </c>
    </row>
    <row r="60" spans="1:8" x14ac:dyDescent="0.35">
      <c r="A60" s="20">
        <v>40353</v>
      </c>
      <c r="B60" s="48">
        <v>41.77</v>
      </c>
      <c r="C60" s="48">
        <v>43.86</v>
      </c>
      <c r="D60" s="48">
        <v>2.19</v>
      </c>
      <c r="E60" s="48">
        <v>6.72</v>
      </c>
      <c r="F60" s="48">
        <v>0.04</v>
      </c>
      <c r="G60" s="48">
        <v>0.04</v>
      </c>
    </row>
    <row r="61" spans="1:8" x14ac:dyDescent="0.35">
      <c r="A61" s="20">
        <v>40354</v>
      </c>
      <c r="B61" s="48">
        <v>41.77</v>
      </c>
      <c r="C61" s="48">
        <v>43.86</v>
      </c>
      <c r="D61" s="48">
        <v>2.19</v>
      </c>
      <c r="E61" s="48">
        <v>6.72</v>
      </c>
      <c r="F61" s="48">
        <v>0.04</v>
      </c>
      <c r="G61" s="48">
        <v>0.04</v>
      </c>
    </row>
    <row r="62" spans="1:8" x14ac:dyDescent="0.35">
      <c r="A62" s="20">
        <v>40357</v>
      </c>
      <c r="B62" s="48">
        <v>41.79</v>
      </c>
      <c r="C62" s="48">
        <v>43.88</v>
      </c>
      <c r="D62" s="48">
        <v>2.19</v>
      </c>
      <c r="E62" s="48">
        <v>6.74</v>
      </c>
      <c r="F62" s="48">
        <v>0.04</v>
      </c>
      <c r="G62" s="48">
        <v>0.04</v>
      </c>
    </row>
    <row r="63" spans="1:8" x14ac:dyDescent="0.35">
      <c r="A63" s="20">
        <v>40358</v>
      </c>
      <c r="B63" s="48">
        <v>41.79</v>
      </c>
      <c r="C63" s="48">
        <v>43.88</v>
      </c>
      <c r="D63" s="48">
        <v>2.19</v>
      </c>
      <c r="E63" s="48">
        <v>6.75</v>
      </c>
      <c r="F63" s="48">
        <v>0.04</v>
      </c>
      <c r="G63" s="48">
        <v>0.04</v>
      </c>
    </row>
    <row r="64" spans="1:8" x14ac:dyDescent="0.35">
      <c r="A64" s="20">
        <v>40359</v>
      </c>
      <c r="B64" s="48">
        <v>41.82</v>
      </c>
      <c r="C64" s="48">
        <v>43.91</v>
      </c>
      <c r="D64" s="48">
        <v>2.2000000000000002</v>
      </c>
      <c r="E64" s="48">
        <v>6.83</v>
      </c>
      <c r="F64" s="50">
        <v>0.04</v>
      </c>
      <c r="G64" s="50">
        <v>0.04</v>
      </c>
    </row>
    <row r="65" spans="1:7" x14ac:dyDescent="0.35">
      <c r="A65" s="20">
        <v>40360</v>
      </c>
      <c r="B65" s="48">
        <v>41.82</v>
      </c>
      <c r="C65" s="48">
        <v>43.91</v>
      </c>
      <c r="D65" s="48">
        <v>2.2000000000000002</v>
      </c>
      <c r="E65" s="48">
        <v>6.84</v>
      </c>
      <c r="F65" s="50">
        <v>0.04</v>
      </c>
      <c r="G65" s="50">
        <v>0.04</v>
      </c>
    </row>
    <row r="66" spans="1:7" x14ac:dyDescent="0.35">
      <c r="A66" s="20">
        <v>40361</v>
      </c>
      <c r="B66" s="48">
        <v>41.83</v>
      </c>
      <c r="C66" s="48">
        <v>43.92</v>
      </c>
      <c r="D66" s="48">
        <v>2.2000000000000002</v>
      </c>
      <c r="E66" s="48">
        <v>6.84</v>
      </c>
      <c r="F66" s="50">
        <v>0.04</v>
      </c>
      <c r="G66" s="50">
        <v>0.04</v>
      </c>
    </row>
    <row r="67" spans="1:7" x14ac:dyDescent="0.35">
      <c r="A67" s="20">
        <v>40364</v>
      </c>
      <c r="B67" s="48">
        <v>41.85</v>
      </c>
      <c r="C67" s="48">
        <v>43.94</v>
      </c>
      <c r="D67" s="48">
        <v>2.2000000000000002</v>
      </c>
      <c r="E67" s="48">
        <v>6.88</v>
      </c>
      <c r="F67" s="50">
        <v>0.04</v>
      </c>
      <c r="G67" s="50">
        <v>0.04</v>
      </c>
    </row>
    <row r="68" spans="1:7" x14ac:dyDescent="0.35">
      <c r="A68" s="20">
        <v>40365</v>
      </c>
      <c r="B68" s="48">
        <v>41.85</v>
      </c>
      <c r="C68" s="48">
        <v>43.94</v>
      </c>
      <c r="D68" s="48">
        <v>2.2000000000000002</v>
      </c>
      <c r="E68" s="48">
        <v>6.88</v>
      </c>
      <c r="F68" s="50">
        <v>0.04</v>
      </c>
      <c r="G68" s="50">
        <v>0.04</v>
      </c>
    </row>
    <row r="69" spans="1:7" x14ac:dyDescent="0.35">
      <c r="A69" s="20">
        <v>40366</v>
      </c>
      <c r="B69" s="48">
        <v>41.86</v>
      </c>
      <c r="C69" s="48">
        <v>43.95</v>
      </c>
      <c r="D69" s="48">
        <v>2.2200000000000002</v>
      </c>
      <c r="E69" s="48">
        <v>6.88</v>
      </c>
      <c r="F69" s="50">
        <v>0.04</v>
      </c>
      <c r="G69" s="50">
        <v>0.04</v>
      </c>
    </row>
    <row r="70" spans="1:7" x14ac:dyDescent="0.35">
      <c r="A70" s="20">
        <v>40367</v>
      </c>
      <c r="B70" s="48">
        <v>41.86</v>
      </c>
      <c r="C70" s="48">
        <v>43.95</v>
      </c>
      <c r="D70" s="48">
        <v>2.2200000000000002</v>
      </c>
      <c r="E70" s="48">
        <v>6.89</v>
      </c>
      <c r="F70" s="50">
        <v>0.04</v>
      </c>
      <c r="G70" s="50">
        <v>0.04</v>
      </c>
    </row>
    <row r="71" spans="1:7" x14ac:dyDescent="0.35">
      <c r="A71" s="20">
        <v>40368</v>
      </c>
      <c r="B71" s="48">
        <v>41.87</v>
      </c>
      <c r="C71" s="48">
        <v>43.96</v>
      </c>
      <c r="D71" s="48">
        <v>2.23</v>
      </c>
      <c r="E71" s="48">
        <v>6.89</v>
      </c>
      <c r="F71" s="50">
        <v>0.04</v>
      </c>
      <c r="G71" s="50">
        <v>0.04</v>
      </c>
    </row>
    <row r="72" spans="1:7" x14ac:dyDescent="0.35">
      <c r="A72" s="20">
        <v>40371</v>
      </c>
      <c r="B72" s="48">
        <v>41.88</v>
      </c>
      <c r="C72" s="48">
        <v>43.97</v>
      </c>
      <c r="D72" s="48">
        <v>2.23</v>
      </c>
      <c r="E72" s="48">
        <v>6.91</v>
      </c>
      <c r="F72" s="50">
        <v>0.05</v>
      </c>
      <c r="G72" s="50">
        <v>0.05</v>
      </c>
    </row>
    <row r="73" spans="1:7" x14ac:dyDescent="0.35">
      <c r="A73" s="20">
        <v>40372</v>
      </c>
      <c r="B73" s="48">
        <v>41.88</v>
      </c>
      <c r="C73" s="48">
        <v>43.97</v>
      </c>
      <c r="D73" s="48">
        <v>2.23</v>
      </c>
      <c r="E73" s="48">
        <v>6.91</v>
      </c>
      <c r="F73" s="50">
        <v>0.05</v>
      </c>
      <c r="G73" s="50">
        <v>0.05</v>
      </c>
    </row>
    <row r="74" spans="1:7" x14ac:dyDescent="0.35">
      <c r="A74" s="20">
        <v>40373</v>
      </c>
      <c r="B74" s="48">
        <v>41.89</v>
      </c>
      <c r="C74" s="48">
        <v>43.98</v>
      </c>
      <c r="D74" s="48">
        <v>2.23</v>
      </c>
      <c r="E74" s="48">
        <v>6.92</v>
      </c>
      <c r="F74" s="50">
        <v>0.05</v>
      </c>
      <c r="G74" s="50">
        <v>0.05</v>
      </c>
    </row>
    <row r="75" spans="1:7" x14ac:dyDescent="0.35">
      <c r="A75" s="20">
        <v>40374</v>
      </c>
      <c r="B75" s="48">
        <v>41.89</v>
      </c>
      <c r="C75" s="48">
        <v>43.98</v>
      </c>
      <c r="D75" s="48">
        <v>2.23</v>
      </c>
      <c r="E75" s="48">
        <v>6.92</v>
      </c>
      <c r="F75" s="50">
        <v>0.05</v>
      </c>
      <c r="G75" s="50">
        <v>0.05</v>
      </c>
    </row>
    <row r="76" spans="1:7" x14ac:dyDescent="0.35">
      <c r="A76" s="20">
        <v>40375</v>
      </c>
      <c r="B76" s="48">
        <v>41.89</v>
      </c>
      <c r="C76" s="48">
        <v>43.98</v>
      </c>
      <c r="D76" s="48">
        <v>2.23</v>
      </c>
      <c r="E76" s="48">
        <v>6.93</v>
      </c>
      <c r="F76" s="50">
        <v>0.05</v>
      </c>
      <c r="G76" s="50">
        <v>0.05</v>
      </c>
    </row>
    <row r="77" spans="1:7" x14ac:dyDescent="0.35">
      <c r="A77" s="20">
        <v>40378</v>
      </c>
      <c r="B77" s="48">
        <v>41.9</v>
      </c>
      <c r="C77" s="48">
        <v>44</v>
      </c>
      <c r="D77" s="48">
        <v>2.2200000000000002</v>
      </c>
      <c r="E77" s="48">
        <v>6.94</v>
      </c>
      <c r="F77" s="50">
        <v>0.05</v>
      </c>
      <c r="G77" s="50">
        <v>0.05</v>
      </c>
    </row>
    <row r="78" spans="1:7" x14ac:dyDescent="0.35">
      <c r="A78" s="20">
        <v>40379</v>
      </c>
      <c r="B78" s="48">
        <v>41.9</v>
      </c>
      <c r="C78" s="48">
        <v>44</v>
      </c>
      <c r="D78" s="48">
        <v>2.2200000000000002</v>
      </c>
      <c r="E78" s="48">
        <v>6.93</v>
      </c>
      <c r="F78" s="50">
        <v>0.05</v>
      </c>
      <c r="G78" s="50">
        <v>0.05</v>
      </c>
    </row>
    <row r="79" spans="1:7" x14ac:dyDescent="0.35">
      <c r="A79" s="20">
        <v>40380</v>
      </c>
      <c r="B79" s="48">
        <v>41.9</v>
      </c>
      <c r="C79" s="48">
        <v>44</v>
      </c>
      <c r="D79" s="48">
        <v>2.2200000000000002</v>
      </c>
      <c r="E79" s="48">
        <v>6.94</v>
      </c>
      <c r="F79" s="50">
        <v>0.05</v>
      </c>
      <c r="G79" s="50">
        <v>0.05</v>
      </c>
    </row>
    <row r="80" spans="1:7" x14ac:dyDescent="0.35">
      <c r="A80" s="20">
        <v>40381</v>
      </c>
      <c r="B80" s="48">
        <v>41.9</v>
      </c>
      <c r="C80" s="48">
        <v>44</v>
      </c>
      <c r="D80" s="48">
        <v>2.2200000000000002</v>
      </c>
      <c r="E80" s="48">
        <v>6.94</v>
      </c>
      <c r="F80" s="50">
        <v>0.05</v>
      </c>
      <c r="G80" s="50">
        <v>0.05</v>
      </c>
    </row>
    <row r="81" spans="1:7" x14ac:dyDescent="0.35">
      <c r="A81" s="20">
        <v>40382</v>
      </c>
      <c r="B81" s="48">
        <v>41.91</v>
      </c>
      <c r="C81" s="48">
        <v>44.01</v>
      </c>
      <c r="D81" s="48">
        <v>2.2200000000000002</v>
      </c>
      <c r="E81" s="48">
        <v>6.95</v>
      </c>
      <c r="F81" s="50">
        <v>0.05</v>
      </c>
      <c r="G81" s="50">
        <v>0.05</v>
      </c>
    </row>
    <row r="82" spans="1:7" x14ac:dyDescent="0.35">
      <c r="A82" s="20">
        <v>40385</v>
      </c>
      <c r="B82" s="48">
        <v>41.9</v>
      </c>
      <c r="C82" s="48">
        <v>44</v>
      </c>
      <c r="D82" s="48">
        <v>2.2200000000000002</v>
      </c>
      <c r="E82" s="48">
        <v>6.93</v>
      </c>
      <c r="F82" s="50">
        <v>0.05</v>
      </c>
      <c r="G82" s="50">
        <v>0.05</v>
      </c>
    </row>
    <row r="83" spans="1:7" x14ac:dyDescent="0.35">
      <c r="A83" s="20">
        <v>40386</v>
      </c>
      <c r="B83" s="48">
        <v>41.9</v>
      </c>
      <c r="C83" s="48">
        <v>44</v>
      </c>
      <c r="D83" s="48">
        <v>2.2200000000000002</v>
      </c>
      <c r="E83" s="48">
        <v>6.93</v>
      </c>
      <c r="F83" s="50">
        <v>0.05</v>
      </c>
      <c r="G83" s="50">
        <v>0.05</v>
      </c>
    </row>
    <row r="84" spans="1:7" x14ac:dyDescent="0.35">
      <c r="A84" s="20">
        <v>40387</v>
      </c>
      <c r="B84" s="48">
        <v>41.91</v>
      </c>
      <c r="C84" s="48">
        <v>44.01</v>
      </c>
      <c r="D84" s="48">
        <v>2.2200000000000002</v>
      </c>
      <c r="E84" s="48">
        <v>6.93</v>
      </c>
      <c r="F84" s="50">
        <v>0.05</v>
      </c>
      <c r="G84" s="50">
        <v>0.05</v>
      </c>
    </row>
    <row r="85" spans="1:7" x14ac:dyDescent="0.35">
      <c r="A85" s="20">
        <v>40388</v>
      </c>
      <c r="B85" s="48">
        <v>41.91</v>
      </c>
      <c r="C85" s="48">
        <v>44.01</v>
      </c>
      <c r="D85" s="48">
        <v>2.2200000000000002</v>
      </c>
      <c r="E85" s="48">
        <v>6.94</v>
      </c>
      <c r="F85" s="50">
        <v>0.05</v>
      </c>
      <c r="G85" s="50">
        <v>0.05</v>
      </c>
    </row>
    <row r="86" spans="1:7" x14ac:dyDescent="0.35">
      <c r="A86" s="20">
        <v>40389</v>
      </c>
      <c r="B86" s="48">
        <v>41.91</v>
      </c>
      <c r="C86" s="48">
        <v>44.01</v>
      </c>
      <c r="D86" s="48">
        <v>2.2200000000000002</v>
      </c>
      <c r="E86" s="48">
        <v>6.93</v>
      </c>
      <c r="F86" s="50">
        <v>0.05</v>
      </c>
      <c r="G86" s="50">
        <v>0.05</v>
      </c>
    </row>
    <row r="87" spans="1:7" x14ac:dyDescent="0.35">
      <c r="A87" s="20">
        <v>40392</v>
      </c>
      <c r="B87" s="48">
        <v>41.91</v>
      </c>
      <c r="C87" s="48">
        <v>44.01</v>
      </c>
      <c r="D87" s="48">
        <v>2.2200000000000002</v>
      </c>
      <c r="E87" s="48">
        <v>6.94</v>
      </c>
      <c r="F87" s="50">
        <v>0.05</v>
      </c>
      <c r="G87" s="50">
        <v>0.05</v>
      </c>
    </row>
    <row r="88" spans="1:7" x14ac:dyDescent="0.35">
      <c r="A88" s="20">
        <v>40393</v>
      </c>
      <c r="B88" s="48">
        <v>41.92</v>
      </c>
      <c r="C88" s="48">
        <v>44.02</v>
      </c>
      <c r="D88" s="48">
        <v>2.2200000000000002</v>
      </c>
      <c r="E88" s="48">
        <v>6.94</v>
      </c>
      <c r="F88" s="50">
        <v>0.05</v>
      </c>
      <c r="G88" s="50">
        <v>0.05</v>
      </c>
    </row>
    <row r="89" spans="1:7" x14ac:dyDescent="0.35">
      <c r="A89" s="20">
        <v>40394</v>
      </c>
      <c r="B89" s="48">
        <v>41.92</v>
      </c>
      <c r="C89" s="48">
        <v>44.02</v>
      </c>
      <c r="D89" s="48">
        <v>2.2200000000000002</v>
      </c>
      <c r="E89" s="48">
        <v>6.95</v>
      </c>
      <c r="F89" s="50">
        <v>0.05</v>
      </c>
      <c r="G89" s="50">
        <v>0.05</v>
      </c>
    </row>
    <row r="90" spans="1:7" x14ac:dyDescent="0.35">
      <c r="A90" s="20">
        <v>40395</v>
      </c>
      <c r="B90" s="48">
        <v>41.93</v>
      </c>
      <c r="C90" s="48">
        <v>44.03</v>
      </c>
      <c r="D90" s="48">
        <v>2.2200000000000002</v>
      </c>
      <c r="E90" s="48">
        <v>6.95</v>
      </c>
      <c r="F90" s="50">
        <v>0.05</v>
      </c>
      <c r="G90" s="50">
        <v>0.05</v>
      </c>
    </row>
    <row r="91" spans="1:7" x14ac:dyDescent="0.35">
      <c r="A91" s="20">
        <v>40396</v>
      </c>
      <c r="B91" s="48">
        <v>41.93</v>
      </c>
      <c r="C91" s="48">
        <v>44.03</v>
      </c>
      <c r="D91" s="48">
        <v>2.2200000000000002</v>
      </c>
      <c r="E91" s="48">
        <v>6.96</v>
      </c>
      <c r="F91" s="50">
        <v>0.05</v>
      </c>
      <c r="G91" s="50">
        <v>0.05</v>
      </c>
    </row>
    <row r="92" spans="1:7" x14ac:dyDescent="0.35">
      <c r="A92" s="20">
        <v>40399</v>
      </c>
      <c r="B92" s="48">
        <v>41.94</v>
      </c>
      <c r="C92" s="48">
        <v>44.04</v>
      </c>
      <c r="D92" s="48">
        <v>2.23</v>
      </c>
      <c r="E92" s="48">
        <v>6.97</v>
      </c>
      <c r="F92" s="50">
        <v>0.05</v>
      </c>
      <c r="G92" s="50">
        <v>0.05</v>
      </c>
    </row>
    <row r="93" spans="1:7" x14ac:dyDescent="0.35">
      <c r="A93" s="20">
        <v>40400</v>
      </c>
      <c r="B93" s="48">
        <v>41.94</v>
      </c>
      <c r="C93" s="48">
        <v>44.04</v>
      </c>
      <c r="D93" s="48">
        <v>2.23</v>
      </c>
      <c r="E93" s="48">
        <v>6.98</v>
      </c>
      <c r="F93" s="50">
        <v>0.05</v>
      </c>
      <c r="G93" s="50">
        <v>0.05</v>
      </c>
    </row>
    <row r="94" spans="1:7" x14ac:dyDescent="0.35">
      <c r="A94" s="20">
        <v>40401</v>
      </c>
      <c r="B94" s="48">
        <v>41.95</v>
      </c>
      <c r="C94" s="48">
        <v>44.05</v>
      </c>
      <c r="D94" s="48">
        <v>2.23</v>
      </c>
      <c r="E94" s="48">
        <v>6.98</v>
      </c>
      <c r="F94" s="50">
        <v>0.05</v>
      </c>
      <c r="G94" s="50">
        <v>0.05</v>
      </c>
    </row>
    <row r="95" spans="1:7" x14ac:dyDescent="0.35">
      <c r="A95" s="20">
        <v>40402</v>
      </c>
      <c r="B95" s="48">
        <v>41.95</v>
      </c>
      <c r="C95" s="48">
        <v>44.05</v>
      </c>
      <c r="D95" s="48">
        <v>2.23</v>
      </c>
      <c r="E95" s="48">
        <v>6.99</v>
      </c>
      <c r="F95" s="50">
        <v>0.05</v>
      </c>
      <c r="G95" s="50">
        <v>0.05</v>
      </c>
    </row>
    <row r="96" spans="1:7" x14ac:dyDescent="0.35">
      <c r="A96" s="20">
        <v>40403</v>
      </c>
      <c r="B96" s="48">
        <v>41.96</v>
      </c>
      <c r="C96" s="48">
        <v>44.06</v>
      </c>
      <c r="D96" s="48">
        <v>2.2200000000000002</v>
      </c>
      <c r="E96" s="48">
        <v>6.99</v>
      </c>
      <c r="F96" s="50">
        <v>0.05</v>
      </c>
      <c r="G96" s="50">
        <v>0.05</v>
      </c>
    </row>
    <row r="97" spans="1:7" x14ac:dyDescent="0.35">
      <c r="A97" s="20">
        <v>40406</v>
      </c>
      <c r="B97" s="48">
        <v>41.96</v>
      </c>
      <c r="C97" s="48">
        <v>44.06</v>
      </c>
      <c r="D97" s="48">
        <v>2.23</v>
      </c>
      <c r="E97" s="48">
        <v>6.99</v>
      </c>
      <c r="F97" s="50">
        <v>0.05</v>
      </c>
      <c r="G97" s="50">
        <v>0.05</v>
      </c>
    </row>
    <row r="98" spans="1:7" x14ac:dyDescent="0.35">
      <c r="A98" s="20">
        <v>40407</v>
      </c>
      <c r="B98" s="48">
        <v>41.97</v>
      </c>
      <c r="C98" s="48">
        <v>44.07</v>
      </c>
      <c r="D98" s="48">
        <v>2.23</v>
      </c>
      <c r="E98" s="48">
        <v>7</v>
      </c>
      <c r="F98" s="50">
        <v>0.05</v>
      </c>
      <c r="G98" s="50">
        <v>0.05</v>
      </c>
    </row>
    <row r="99" spans="1:7" x14ac:dyDescent="0.35">
      <c r="A99" s="20">
        <v>40408</v>
      </c>
      <c r="B99" s="48">
        <v>41.97</v>
      </c>
      <c r="C99" s="48">
        <v>44.07</v>
      </c>
      <c r="D99" s="48">
        <v>2.23</v>
      </c>
      <c r="E99" s="48">
        <v>7.01</v>
      </c>
      <c r="F99" s="50">
        <v>0.06</v>
      </c>
      <c r="G99" s="50">
        <v>0.06</v>
      </c>
    </row>
    <row r="100" spans="1:7" x14ac:dyDescent="0.35">
      <c r="A100" s="20">
        <v>40409</v>
      </c>
      <c r="B100" s="48">
        <v>41.98</v>
      </c>
      <c r="C100" s="48">
        <v>44.08</v>
      </c>
      <c r="D100" s="48">
        <v>2.23</v>
      </c>
      <c r="E100" s="48">
        <v>7.01</v>
      </c>
      <c r="F100" s="50">
        <v>0.06</v>
      </c>
      <c r="G100" s="50">
        <v>0.06</v>
      </c>
    </row>
    <row r="101" spans="1:7" x14ac:dyDescent="0.35">
      <c r="A101" s="20">
        <v>40410</v>
      </c>
      <c r="B101" s="48">
        <v>41.98</v>
      </c>
      <c r="C101" s="48">
        <v>44.08</v>
      </c>
      <c r="D101" s="48">
        <v>2.23</v>
      </c>
      <c r="E101" s="48">
        <v>7.02</v>
      </c>
      <c r="F101" s="50">
        <v>0.06</v>
      </c>
      <c r="G101" s="50">
        <v>0.06</v>
      </c>
    </row>
    <row r="102" spans="1:7" x14ac:dyDescent="0.35">
      <c r="A102" s="20">
        <v>40413</v>
      </c>
      <c r="B102" s="48">
        <v>41.99</v>
      </c>
      <c r="C102" s="48">
        <v>44.09</v>
      </c>
      <c r="D102" s="48">
        <v>2.23</v>
      </c>
      <c r="E102" s="48">
        <v>7.03</v>
      </c>
      <c r="F102" s="50">
        <v>0.06</v>
      </c>
      <c r="G102" s="50">
        <v>0.06</v>
      </c>
    </row>
    <row r="103" spans="1:7" x14ac:dyDescent="0.35">
      <c r="A103" s="20">
        <v>40414</v>
      </c>
      <c r="B103" s="48">
        <v>42</v>
      </c>
      <c r="C103" s="48">
        <v>44.1</v>
      </c>
      <c r="D103" s="48">
        <v>2.23</v>
      </c>
      <c r="E103" s="48">
        <v>7.04</v>
      </c>
      <c r="F103" s="50">
        <v>0.06</v>
      </c>
      <c r="G103" s="50">
        <v>0.06</v>
      </c>
    </row>
    <row r="104" spans="1:7" x14ac:dyDescent="0.35">
      <c r="A104" s="20">
        <v>40415</v>
      </c>
      <c r="B104" s="48">
        <v>42</v>
      </c>
      <c r="C104" s="48">
        <v>44.1</v>
      </c>
      <c r="D104" s="48">
        <v>2.23</v>
      </c>
      <c r="E104" s="48">
        <v>7.04</v>
      </c>
      <c r="F104" s="50">
        <v>0.06</v>
      </c>
      <c r="G104" s="50">
        <v>0.06</v>
      </c>
    </row>
    <row r="105" spans="1:7" x14ac:dyDescent="0.35">
      <c r="A105" s="20">
        <v>40416</v>
      </c>
      <c r="B105" s="48">
        <v>42.01</v>
      </c>
      <c r="C105" s="48">
        <v>44.11</v>
      </c>
      <c r="D105" s="48">
        <v>2.23</v>
      </c>
      <c r="E105" s="48">
        <v>7.05</v>
      </c>
      <c r="F105" s="50">
        <v>0.06</v>
      </c>
      <c r="G105" s="50">
        <v>0.06</v>
      </c>
    </row>
    <row r="106" spans="1:7" x14ac:dyDescent="0.35">
      <c r="A106" s="20">
        <v>40417</v>
      </c>
      <c r="B106" s="48">
        <v>42.01</v>
      </c>
      <c r="C106" s="48">
        <v>44.11</v>
      </c>
      <c r="D106" s="48">
        <v>2.2400000000000002</v>
      </c>
      <c r="E106" s="48">
        <v>7.05</v>
      </c>
      <c r="F106" s="50">
        <v>0.06</v>
      </c>
      <c r="G106" s="50">
        <v>0.06</v>
      </c>
    </row>
    <row r="107" spans="1:7" x14ac:dyDescent="0.35">
      <c r="A107" s="20">
        <v>40420</v>
      </c>
      <c r="B107" s="48">
        <v>42.01</v>
      </c>
      <c r="C107" s="48">
        <v>44.11</v>
      </c>
      <c r="D107" s="48">
        <v>2.2400000000000002</v>
      </c>
      <c r="E107" s="48">
        <v>7.04</v>
      </c>
      <c r="F107" s="50">
        <v>0.06</v>
      </c>
      <c r="G107" s="50">
        <v>0.06</v>
      </c>
    </row>
    <row r="108" spans="1:7" x14ac:dyDescent="0.35">
      <c r="A108" s="20">
        <v>40421</v>
      </c>
      <c r="B108" s="48">
        <v>42.05</v>
      </c>
      <c r="C108" s="48">
        <v>44.15</v>
      </c>
      <c r="D108" s="48">
        <v>2.2400000000000002</v>
      </c>
      <c r="E108" s="48">
        <v>7.14</v>
      </c>
      <c r="F108" s="50">
        <v>0.06</v>
      </c>
      <c r="G108" s="50">
        <v>0.06</v>
      </c>
    </row>
    <row r="109" spans="1:7" x14ac:dyDescent="0.35">
      <c r="A109" s="20">
        <v>40422</v>
      </c>
      <c r="B109" s="48">
        <v>42.06</v>
      </c>
      <c r="C109" s="48">
        <v>44.16</v>
      </c>
      <c r="D109" s="48">
        <v>2.2400000000000002</v>
      </c>
      <c r="E109" s="48">
        <v>7.14</v>
      </c>
      <c r="F109" s="50">
        <v>0.06</v>
      </c>
      <c r="G109" s="50">
        <v>0.06</v>
      </c>
    </row>
    <row r="110" spans="1:7" x14ac:dyDescent="0.35">
      <c r="A110" s="20">
        <v>40423</v>
      </c>
      <c r="B110" s="48">
        <v>42.06</v>
      </c>
      <c r="C110" s="48">
        <v>44.16</v>
      </c>
      <c r="D110" s="48">
        <v>2.2400000000000002</v>
      </c>
      <c r="E110" s="48">
        <v>7.14</v>
      </c>
      <c r="F110" s="50">
        <v>0.06</v>
      </c>
      <c r="G110" s="50">
        <v>0.06</v>
      </c>
    </row>
    <row r="111" spans="1:7" x14ac:dyDescent="0.35">
      <c r="A111" s="20">
        <v>40424</v>
      </c>
      <c r="B111" s="48">
        <v>42.06</v>
      </c>
      <c r="C111" s="48">
        <v>44.16</v>
      </c>
      <c r="D111" s="48">
        <v>2.2400000000000002</v>
      </c>
      <c r="E111" s="48">
        <v>7.15</v>
      </c>
      <c r="F111" s="50">
        <v>0.06</v>
      </c>
      <c r="G111" s="50">
        <v>0.06</v>
      </c>
    </row>
    <row r="112" spans="1:7" x14ac:dyDescent="0.35">
      <c r="A112" s="20">
        <v>40427</v>
      </c>
      <c r="B112" s="48">
        <v>42.06</v>
      </c>
      <c r="C112" s="48">
        <v>44.16</v>
      </c>
      <c r="D112" s="48">
        <v>2.2400000000000002</v>
      </c>
      <c r="E112" s="48">
        <v>7.19</v>
      </c>
      <c r="F112" s="50">
        <v>0.06</v>
      </c>
      <c r="G112" s="50">
        <v>0.06</v>
      </c>
    </row>
    <row r="113" spans="1:7" x14ac:dyDescent="0.35">
      <c r="A113" s="20">
        <v>40428</v>
      </c>
      <c r="B113" s="48">
        <v>42.06</v>
      </c>
      <c r="C113" s="48">
        <v>44.16</v>
      </c>
      <c r="D113" s="48">
        <v>2.2400000000000002</v>
      </c>
      <c r="E113" s="48">
        <v>7.19</v>
      </c>
      <c r="F113" s="50">
        <v>0.06</v>
      </c>
      <c r="G113" s="50">
        <v>0.06</v>
      </c>
    </row>
    <row r="114" spans="1:7" x14ac:dyDescent="0.35">
      <c r="A114" s="20">
        <v>40429</v>
      </c>
      <c r="B114" s="48">
        <v>42.08</v>
      </c>
      <c r="C114" s="48">
        <v>44.18</v>
      </c>
      <c r="D114" s="48">
        <v>2.2400000000000002</v>
      </c>
      <c r="E114" s="48">
        <v>7.2</v>
      </c>
      <c r="F114" s="50">
        <v>0.06</v>
      </c>
      <c r="G114" s="50">
        <v>0.06</v>
      </c>
    </row>
    <row r="115" spans="1:7" x14ac:dyDescent="0.35">
      <c r="A115" s="20">
        <v>40430</v>
      </c>
      <c r="B115" s="48">
        <v>42.08</v>
      </c>
      <c r="C115" s="48">
        <v>44.18</v>
      </c>
      <c r="D115" s="48">
        <v>2.2400000000000002</v>
      </c>
      <c r="E115" s="48">
        <v>7.21</v>
      </c>
      <c r="F115" s="50">
        <v>0.06</v>
      </c>
      <c r="G115" s="50">
        <v>0.06</v>
      </c>
    </row>
    <row r="116" spans="1:7" x14ac:dyDescent="0.35">
      <c r="A116" s="20">
        <v>40431</v>
      </c>
      <c r="B116" s="48">
        <v>42.08</v>
      </c>
      <c r="C116" s="48">
        <v>44.18</v>
      </c>
      <c r="D116" s="48">
        <v>2.2400000000000002</v>
      </c>
      <c r="E116" s="48">
        <v>7.21</v>
      </c>
      <c r="F116" s="50">
        <v>0.06</v>
      </c>
      <c r="G116" s="50">
        <v>0.06</v>
      </c>
    </row>
    <row r="117" spans="1:7" x14ac:dyDescent="0.35">
      <c r="A117" s="20">
        <v>40434</v>
      </c>
      <c r="B117" s="48">
        <v>42.1</v>
      </c>
      <c r="C117" s="48">
        <v>44.21</v>
      </c>
      <c r="D117" s="48">
        <v>2.2400000000000002</v>
      </c>
      <c r="E117" s="48">
        <v>7.22</v>
      </c>
      <c r="F117" s="50">
        <v>0.06</v>
      </c>
      <c r="G117" s="50">
        <v>0.06</v>
      </c>
    </row>
    <row r="118" spans="1:7" x14ac:dyDescent="0.35">
      <c r="A118" s="20">
        <v>40435</v>
      </c>
      <c r="B118" s="48">
        <v>42.1</v>
      </c>
      <c r="C118" s="48">
        <v>44.21</v>
      </c>
      <c r="D118" s="48">
        <v>2.2400000000000002</v>
      </c>
      <c r="E118" s="48">
        <v>7.23</v>
      </c>
      <c r="F118" s="50">
        <v>0.06</v>
      </c>
      <c r="G118" s="50">
        <v>0.06</v>
      </c>
    </row>
    <row r="119" spans="1:7" x14ac:dyDescent="0.35">
      <c r="A119" s="20">
        <v>40436</v>
      </c>
      <c r="B119" s="48">
        <v>42.1</v>
      </c>
      <c r="C119" s="48">
        <v>44.21</v>
      </c>
      <c r="D119" s="48">
        <v>2.2400000000000002</v>
      </c>
      <c r="E119" s="48">
        <v>7.23</v>
      </c>
      <c r="F119" s="50">
        <v>0.06</v>
      </c>
      <c r="G119" s="50">
        <v>0.06</v>
      </c>
    </row>
    <row r="120" spans="1:7" x14ac:dyDescent="0.35">
      <c r="A120" s="20">
        <v>40437</v>
      </c>
      <c r="B120" s="48">
        <v>42.1</v>
      </c>
      <c r="C120" s="48">
        <v>44.21</v>
      </c>
      <c r="D120" s="48">
        <v>2.25</v>
      </c>
      <c r="E120" s="48">
        <v>7.23</v>
      </c>
      <c r="F120" s="50">
        <v>0.06</v>
      </c>
      <c r="G120" s="50">
        <v>0.06</v>
      </c>
    </row>
    <row r="121" spans="1:7" x14ac:dyDescent="0.35">
      <c r="A121" s="20">
        <v>40438</v>
      </c>
      <c r="B121" s="48">
        <v>42.1</v>
      </c>
      <c r="C121" s="48">
        <v>44.21</v>
      </c>
      <c r="D121" s="48">
        <v>2.25</v>
      </c>
      <c r="E121" s="48">
        <v>7.23</v>
      </c>
      <c r="F121" s="50">
        <v>0.06</v>
      </c>
      <c r="G121" s="50">
        <v>0.06</v>
      </c>
    </row>
    <row r="122" spans="1:7" x14ac:dyDescent="0.35">
      <c r="A122" s="20">
        <v>40441</v>
      </c>
      <c r="B122" s="48">
        <v>42.09</v>
      </c>
      <c r="C122" s="48">
        <v>44.19</v>
      </c>
      <c r="D122" s="48">
        <v>2.25</v>
      </c>
      <c r="E122" s="48">
        <v>7.3</v>
      </c>
      <c r="F122" s="50">
        <v>0.06</v>
      </c>
      <c r="G122" s="50">
        <v>0.06</v>
      </c>
    </row>
    <row r="123" spans="1:7" x14ac:dyDescent="0.35">
      <c r="A123" s="20">
        <v>40442</v>
      </c>
      <c r="B123" s="48">
        <v>42.09</v>
      </c>
      <c r="C123" s="48">
        <v>44.19</v>
      </c>
      <c r="D123" s="48">
        <v>2.25</v>
      </c>
      <c r="E123" s="48">
        <v>7.29</v>
      </c>
      <c r="F123" s="50">
        <v>0.06</v>
      </c>
      <c r="G123" s="50">
        <v>0.06</v>
      </c>
    </row>
    <row r="124" spans="1:7" x14ac:dyDescent="0.35">
      <c r="A124" s="20">
        <v>40443</v>
      </c>
      <c r="B124" s="48">
        <v>42.09</v>
      </c>
      <c r="C124" s="48">
        <v>44.19</v>
      </c>
      <c r="D124" s="48">
        <v>2.25</v>
      </c>
      <c r="E124" s="48">
        <v>7.28</v>
      </c>
      <c r="F124" s="50">
        <v>0.06</v>
      </c>
      <c r="G124" s="50">
        <v>0.06</v>
      </c>
    </row>
    <row r="125" spans="1:7" x14ac:dyDescent="0.35">
      <c r="A125" s="20">
        <v>40444</v>
      </c>
      <c r="B125" s="48">
        <v>42.09</v>
      </c>
      <c r="C125" s="48">
        <v>44.19</v>
      </c>
      <c r="D125" s="48">
        <v>2.25</v>
      </c>
      <c r="E125" s="48">
        <v>7.29</v>
      </c>
      <c r="F125" s="50">
        <v>0.06</v>
      </c>
      <c r="G125" s="50">
        <v>0.06</v>
      </c>
    </row>
    <row r="126" spans="1:7" x14ac:dyDescent="0.35">
      <c r="A126" s="20">
        <v>40445</v>
      </c>
      <c r="B126" s="48">
        <v>42.09</v>
      </c>
      <c r="C126" s="48">
        <v>44.19</v>
      </c>
      <c r="D126" s="48">
        <v>2.25</v>
      </c>
      <c r="E126" s="48">
        <v>7.29</v>
      </c>
      <c r="F126" s="50">
        <v>0.06</v>
      </c>
      <c r="G126" s="50">
        <v>0.06</v>
      </c>
    </row>
    <row r="127" spans="1:7" x14ac:dyDescent="0.35">
      <c r="A127" s="20">
        <v>40448</v>
      </c>
      <c r="B127" s="48">
        <v>42.09</v>
      </c>
      <c r="C127" s="48">
        <v>44.19</v>
      </c>
      <c r="D127" s="48">
        <v>2.2599999999999998</v>
      </c>
      <c r="E127" s="48">
        <v>7.3</v>
      </c>
      <c r="F127" s="50">
        <v>7.0000000000000007E-2</v>
      </c>
      <c r="G127" s="50">
        <v>7.0000000000000007E-2</v>
      </c>
    </row>
    <row r="128" spans="1:7" x14ac:dyDescent="0.35">
      <c r="A128" s="20">
        <v>40449</v>
      </c>
      <c r="B128" s="48">
        <v>42.1</v>
      </c>
      <c r="C128" s="48">
        <v>44.21</v>
      </c>
      <c r="D128" s="48">
        <v>2.2599999999999998</v>
      </c>
      <c r="E128" s="48">
        <v>7.31</v>
      </c>
      <c r="F128" s="50">
        <v>7.0000000000000007E-2</v>
      </c>
      <c r="G128" s="50">
        <v>7.0000000000000007E-2</v>
      </c>
    </row>
    <row r="129" spans="1:7" x14ac:dyDescent="0.35">
      <c r="A129" s="20">
        <v>40450</v>
      </c>
      <c r="B129" s="48">
        <v>42.1</v>
      </c>
      <c r="C129" s="48">
        <v>44.21</v>
      </c>
      <c r="D129" s="48">
        <v>2.2599999999999998</v>
      </c>
      <c r="E129" s="48">
        <v>7.31</v>
      </c>
      <c r="F129" s="50">
        <v>7.0000000000000007E-2</v>
      </c>
      <c r="G129" s="50">
        <v>7.0000000000000007E-2</v>
      </c>
    </row>
    <row r="130" spans="1:7" x14ac:dyDescent="0.35">
      <c r="A130" s="20">
        <v>40451</v>
      </c>
      <c r="B130" s="48">
        <v>42.14</v>
      </c>
      <c r="C130" s="48">
        <v>44.25</v>
      </c>
      <c r="D130" s="48">
        <v>2.2599999999999998</v>
      </c>
      <c r="E130" s="48">
        <v>7.39</v>
      </c>
      <c r="F130" s="50">
        <v>7.0000000000000007E-2</v>
      </c>
      <c r="G130" s="50">
        <v>7.0000000000000007E-2</v>
      </c>
    </row>
    <row r="131" spans="1:7" x14ac:dyDescent="0.35">
      <c r="A131" s="57">
        <v>40452</v>
      </c>
      <c r="B131" s="58">
        <v>42.14</v>
      </c>
      <c r="C131" s="58">
        <v>44.25</v>
      </c>
      <c r="D131" s="58">
        <v>2.2599999999999998</v>
      </c>
      <c r="E131" s="58">
        <v>7.4</v>
      </c>
      <c r="F131" s="58">
        <v>7.0000000000000007E-2</v>
      </c>
      <c r="G131" s="58">
        <v>7.0000000000000007E-2</v>
      </c>
    </row>
    <row r="132" spans="1:7" x14ac:dyDescent="0.35">
      <c r="A132" s="57">
        <v>40455</v>
      </c>
      <c r="B132" s="58">
        <v>42.15</v>
      </c>
      <c r="C132" s="58">
        <v>44.26</v>
      </c>
      <c r="D132" s="58">
        <v>2.2599999999999998</v>
      </c>
      <c r="E132" s="58">
        <v>7.41</v>
      </c>
      <c r="F132" s="58">
        <v>7.0000000000000007E-2</v>
      </c>
      <c r="G132" s="58">
        <v>7.0000000000000007E-2</v>
      </c>
    </row>
    <row r="133" spans="1:7" x14ac:dyDescent="0.35">
      <c r="A133" s="57">
        <v>40456</v>
      </c>
      <c r="B133" s="58">
        <v>42.15</v>
      </c>
      <c r="C133" s="58">
        <v>44.26</v>
      </c>
      <c r="D133" s="58">
        <v>2.2599999999999998</v>
      </c>
      <c r="E133" s="58">
        <v>7.42</v>
      </c>
      <c r="F133" s="58">
        <v>7.0000000000000007E-2</v>
      </c>
      <c r="G133" s="58">
        <v>7.0000000000000007E-2</v>
      </c>
    </row>
    <row r="134" spans="1:7" x14ac:dyDescent="0.35">
      <c r="A134" s="57">
        <v>40457</v>
      </c>
      <c r="B134" s="58">
        <v>42.16</v>
      </c>
      <c r="C134" s="58">
        <v>44.27</v>
      </c>
      <c r="D134" s="58">
        <v>2.2599999999999998</v>
      </c>
      <c r="E134" s="58">
        <v>7.42</v>
      </c>
      <c r="F134" s="58">
        <v>7.0000000000000007E-2</v>
      </c>
      <c r="G134" s="58">
        <v>7.0000000000000007E-2</v>
      </c>
    </row>
    <row r="135" spans="1:7" x14ac:dyDescent="0.35">
      <c r="A135" s="57">
        <v>40458</v>
      </c>
      <c r="B135" s="58">
        <v>42.16</v>
      </c>
      <c r="C135" s="58">
        <v>44.27</v>
      </c>
      <c r="D135" s="58">
        <v>2.2599999999999998</v>
      </c>
      <c r="E135" s="58">
        <v>7.43</v>
      </c>
      <c r="F135" s="58">
        <v>7.0000000000000007E-2</v>
      </c>
      <c r="G135" s="58">
        <v>7.0000000000000007E-2</v>
      </c>
    </row>
    <row r="136" spans="1:7" x14ac:dyDescent="0.35">
      <c r="A136" s="57">
        <v>40459</v>
      </c>
      <c r="B136" s="58">
        <v>42.16</v>
      </c>
      <c r="C136" s="58">
        <v>44.27</v>
      </c>
      <c r="D136" s="58">
        <v>2.2599999999999998</v>
      </c>
      <c r="E136" s="58">
        <v>7.43</v>
      </c>
      <c r="F136" s="58">
        <v>7.0000000000000007E-2</v>
      </c>
      <c r="G136" s="58">
        <v>7.0000000000000007E-2</v>
      </c>
    </row>
    <row r="137" spans="1:7" x14ac:dyDescent="0.35">
      <c r="A137" s="57">
        <v>40462</v>
      </c>
      <c r="B137" s="58">
        <v>42.17</v>
      </c>
      <c r="C137" s="58">
        <v>44.28</v>
      </c>
      <c r="D137" s="58">
        <v>2.27</v>
      </c>
      <c r="E137" s="58">
        <v>7.45</v>
      </c>
      <c r="F137" s="58">
        <v>7.0000000000000007E-2</v>
      </c>
      <c r="G137" s="58">
        <v>7.0000000000000007E-2</v>
      </c>
    </row>
    <row r="138" spans="1:7" x14ac:dyDescent="0.35">
      <c r="A138" s="57">
        <v>40463</v>
      </c>
      <c r="B138" s="58">
        <v>42.18</v>
      </c>
      <c r="C138" s="58">
        <v>44.29</v>
      </c>
      <c r="D138" s="58">
        <v>2.27</v>
      </c>
      <c r="E138" s="58">
        <v>7.45</v>
      </c>
      <c r="F138" s="58">
        <v>7.0000000000000007E-2</v>
      </c>
      <c r="G138" s="58">
        <v>7.0000000000000007E-2</v>
      </c>
    </row>
    <row r="139" spans="1:7" x14ac:dyDescent="0.35">
      <c r="A139" s="57">
        <v>40464</v>
      </c>
      <c r="B139" s="58">
        <v>42.18</v>
      </c>
      <c r="C139" s="58">
        <v>44.29</v>
      </c>
      <c r="D139" s="58">
        <v>2.27</v>
      </c>
      <c r="E139" s="58">
        <v>7.45</v>
      </c>
      <c r="F139" s="58">
        <v>7.0000000000000007E-2</v>
      </c>
      <c r="G139" s="58">
        <v>7.0000000000000007E-2</v>
      </c>
    </row>
    <row r="140" spans="1:7" x14ac:dyDescent="0.35">
      <c r="A140" s="57">
        <v>40465</v>
      </c>
      <c r="B140" s="58">
        <v>42.18</v>
      </c>
      <c r="C140" s="58">
        <v>44.29</v>
      </c>
      <c r="D140" s="58">
        <v>2.27</v>
      </c>
      <c r="E140" s="58">
        <v>7.46</v>
      </c>
      <c r="F140" s="58">
        <v>7.0000000000000007E-2</v>
      </c>
      <c r="G140" s="58">
        <v>7.0000000000000007E-2</v>
      </c>
    </row>
    <row r="141" spans="1:7" x14ac:dyDescent="0.35">
      <c r="A141" s="57">
        <v>40466</v>
      </c>
      <c r="B141" s="58">
        <v>42.24</v>
      </c>
      <c r="C141" s="58">
        <v>44.35</v>
      </c>
      <c r="D141" s="58">
        <v>2.2599999999999998</v>
      </c>
      <c r="E141" s="58">
        <v>7.58</v>
      </c>
      <c r="F141" s="58">
        <v>7.0000000000000007E-2</v>
      </c>
      <c r="G141" s="58">
        <v>7.0000000000000007E-2</v>
      </c>
    </row>
    <row r="142" spans="1:7" x14ac:dyDescent="0.35">
      <c r="A142" s="57">
        <v>40469</v>
      </c>
      <c r="B142" s="58">
        <v>42.25</v>
      </c>
      <c r="C142" s="58">
        <v>44.36</v>
      </c>
      <c r="D142" s="58">
        <v>2.27</v>
      </c>
      <c r="E142" s="58">
        <v>7.59</v>
      </c>
      <c r="F142" s="58">
        <v>7.0000000000000007E-2</v>
      </c>
      <c r="G142" s="58">
        <v>7.0000000000000007E-2</v>
      </c>
    </row>
    <row r="143" spans="1:7" x14ac:dyDescent="0.35">
      <c r="A143" s="57">
        <v>40470</v>
      </c>
      <c r="B143" s="58">
        <v>42.25</v>
      </c>
      <c r="C143" s="58">
        <v>44.36</v>
      </c>
      <c r="D143" s="58">
        <v>2.27</v>
      </c>
      <c r="E143" s="58">
        <v>7.6</v>
      </c>
      <c r="F143" s="58">
        <v>7.0000000000000007E-2</v>
      </c>
      <c r="G143" s="58">
        <v>7.0000000000000007E-2</v>
      </c>
    </row>
    <row r="144" spans="1:7" x14ac:dyDescent="0.35">
      <c r="A144" s="57">
        <v>40471</v>
      </c>
      <c r="B144" s="58">
        <v>42.25</v>
      </c>
      <c r="C144" s="58">
        <v>44.36</v>
      </c>
      <c r="D144" s="58">
        <v>2.27</v>
      </c>
      <c r="E144" s="58">
        <v>7.6</v>
      </c>
      <c r="F144" s="58">
        <v>7.0000000000000007E-2</v>
      </c>
      <c r="G144" s="58">
        <v>7.0000000000000007E-2</v>
      </c>
    </row>
    <row r="145" spans="1:7" x14ac:dyDescent="0.35">
      <c r="A145" s="57">
        <v>40472</v>
      </c>
      <c r="B145" s="58">
        <v>42.25</v>
      </c>
      <c r="C145" s="58">
        <v>44.36</v>
      </c>
      <c r="D145" s="58">
        <v>2.27</v>
      </c>
      <c r="E145" s="58">
        <v>7.61</v>
      </c>
      <c r="F145" s="58">
        <v>0.08</v>
      </c>
      <c r="G145" s="58">
        <v>0.08</v>
      </c>
    </row>
    <row r="146" spans="1:7" x14ac:dyDescent="0.35">
      <c r="A146" s="57">
        <v>40473</v>
      </c>
      <c r="B146" s="58">
        <v>42.26</v>
      </c>
      <c r="C146" s="58">
        <v>44.37</v>
      </c>
      <c r="D146" s="58">
        <v>2.27</v>
      </c>
      <c r="E146" s="58">
        <v>7.61</v>
      </c>
      <c r="F146" s="58">
        <v>0.08</v>
      </c>
      <c r="G146" s="58">
        <v>0.08</v>
      </c>
    </row>
    <row r="147" spans="1:7" x14ac:dyDescent="0.35">
      <c r="A147" s="57">
        <v>40476</v>
      </c>
      <c r="B147" s="58">
        <v>42.26</v>
      </c>
      <c r="C147" s="58">
        <v>44.37</v>
      </c>
      <c r="D147" s="58">
        <v>2.27</v>
      </c>
      <c r="E147" s="58">
        <v>7.63</v>
      </c>
      <c r="F147" s="58">
        <v>0.08</v>
      </c>
      <c r="G147" s="58">
        <v>0.08</v>
      </c>
    </row>
    <row r="148" spans="1:7" x14ac:dyDescent="0.35">
      <c r="A148" s="57">
        <v>40477</v>
      </c>
      <c r="B148" s="58">
        <v>42.27</v>
      </c>
      <c r="C148" s="58">
        <v>44.38</v>
      </c>
      <c r="D148" s="58">
        <v>2.27</v>
      </c>
      <c r="E148" s="58">
        <v>7.63</v>
      </c>
      <c r="F148" s="58">
        <v>0.08</v>
      </c>
      <c r="G148" s="58">
        <v>0.08</v>
      </c>
    </row>
    <row r="149" spans="1:7" x14ac:dyDescent="0.35">
      <c r="A149" s="57">
        <v>40478</v>
      </c>
      <c r="B149" s="58">
        <v>42.27</v>
      </c>
      <c r="C149" s="58">
        <v>44.38</v>
      </c>
      <c r="D149" s="58">
        <v>2.27</v>
      </c>
      <c r="E149" s="58">
        <v>7.64</v>
      </c>
      <c r="F149" s="58">
        <v>0.08</v>
      </c>
      <c r="G149" s="58">
        <v>0.08</v>
      </c>
    </row>
    <row r="150" spans="1:7" x14ac:dyDescent="0.35">
      <c r="A150" s="57">
        <v>40479</v>
      </c>
      <c r="B150" s="58">
        <v>42.27</v>
      </c>
      <c r="C150" s="58">
        <v>44.38</v>
      </c>
      <c r="D150" s="58">
        <v>2.27</v>
      </c>
      <c r="E150" s="58">
        <v>7.64</v>
      </c>
      <c r="F150" s="58">
        <v>0.08</v>
      </c>
      <c r="G150" s="58">
        <v>0.08</v>
      </c>
    </row>
    <row r="151" spans="1:7" x14ac:dyDescent="0.35">
      <c r="A151" s="57">
        <v>40480</v>
      </c>
      <c r="B151" s="58">
        <v>42.27</v>
      </c>
      <c r="C151" s="58">
        <v>44.38</v>
      </c>
      <c r="D151" s="58">
        <v>2.2000000000000002</v>
      </c>
      <c r="E151" s="58">
        <v>7.68</v>
      </c>
      <c r="F151" s="58">
        <v>0.08</v>
      </c>
      <c r="G151" s="58">
        <v>0.08</v>
      </c>
    </row>
    <row r="152" spans="1:7" x14ac:dyDescent="0.35">
      <c r="A152" s="57">
        <v>40483</v>
      </c>
      <c r="B152" s="58">
        <v>42.27</v>
      </c>
      <c r="C152" s="58">
        <v>44.38</v>
      </c>
      <c r="D152" s="58">
        <v>2.2000000000000002</v>
      </c>
      <c r="E152" s="58">
        <v>7.68</v>
      </c>
      <c r="F152" s="58">
        <v>0.08</v>
      </c>
      <c r="G152" s="58">
        <v>0.08</v>
      </c>
    </row>
    <row r="153" spans="1:7" x14ac:dyDescent="0.35">
      <c r="A153" s="57">
        <v>40484</v>
      </c>
      <c r="B153" s="58">
        <v>42.28</v>
      </c>
      <c r="C153" s="58">
        <v>44.39</v>
      </c>
      <c r="D153" s="58">
        <v>2.2000000000000002</v>
      </c>
      <c r="E153" s="58">
        <v>7.68</v>
      </c>
      <c r="F153" s="58">
        <v>0.08</v>
      </c>
      <c r="G153" s="58">
        <v>0.08</v>
      </c>
    </row>
    <row r="154" spans="1:7" x14ac:dyDescent="0.35">
      <c r="A154" s="57">
        <v>40485</v>
      </c>
      <c r="B154" s="58">
        <v>42.28</v>
      </c>
      <c r="C154" s="58">
        <v>44.39</v>
      </c>
      <c r="D154" s="58">
        <v>2.2000000000000002</v>
      </c>
      <c r="E154" s="58">
        <v>7.69</v>
      </c>
      <c r="F154" s="58">
        <v>0.08</v>
      </c>
      <c r="G154" s="58">
        <v>0.08</v>
      </c>
    </row>
    <row r="155" spans="1:7" x14ac:dyDescent="0.35">
      <c r="A155" s="57">
        <v>40486</v>
      </c>
      <c r="B155" s="58">
        <v>42.28</v>
      </c>
      <c r="C155" s="58">
        <v>44.39</v>
      </c>
      <c r="D155" s="58">
        <v>2.2000000000000002</v>
      </c>
      <c r="E155" s="58">
        <v>7.69</v>
      </c>
      <c r="F155" s="58">
        <v>0.08</v>
      </c>
      <c r="G155" s="58">
        <v>0.08</v>
      </c>
    </row>
    <row r="156" spans="1:7" x14ac:dyDescent="0.35">
      <c r="A156" s="57">
        <v>40487</v>
      </c>
      <c r="B156" s="58">
        <v>42.29</v>
      </c>
      <c r="C156" s="58">
        <v>44.4</v>
      </c>
      <c r="D156" s="58">
        <v>2.2000000000000002</v>
      </c>
      <c r="E156" s="58">
        <v>7.69</v>
      </c>
      <c r="F156" s="58">
        <v>0.08</v>
      </c>
      <c r="G156" s="58">
        <v>0.08</v>
      </c>
    </row>
    <row r="157" spans="1:7" x14ac:dyDescent="0.35">
      <c r="A157" s="57">
        <v>40490</v>
      </c>
      <c r="B157" s="58">
        <v>42.3</v>
      </c>
      <c r="C157" s="58">
        <v>44.42</v>
      </c>
      <c r="D157" s="58">
        <v>2.2000000000000002</v>
      </c>
      <c r="E157" s="58">
        <v>7.71</v>
      </c>
      <c r="F157" s="58">
        <v>0.08</v>
      </c>
      <c r="G157" s="58">
        <v>0.08</v>
      </c>
    </row>
    <row r="158" spans="1:7" x14ac:dyDescent="0.35">
      <c r="A158" s="57">
        <v>40491</v>
      </c>
      <c r="B158" s="58">
        <v>42.3</v>
      </c>
      <c r="C158" s="58">
        <v>44.42</v>
      </c>
      <c r="D158" s="58">
        <v>2.2000000000000002</v>
      </c>
      <c r="E158" s="58">
        <v>7.71</v>
      </c>
      <c r="F158" s="58">
        <v>0.08</v>
      </c>
      <c r="G158" s="58">
        <v>0.08</v>
      </c>
    </row>
    <row r="159" spans="1:7" x14ac:dyDescent="0.35">
      <c r="A159" s="57">
        <v>40492</v>
      </c>
      <c r="B159" s="58">
        <v>42.31</v>
      </c>
      <c r="C159" s="58">
        <v>44.43</v>
      </c>
      <c r="D159" s="58">
        <v>2.2000000000000002</v>
      </c>
      <c r="E159" s="58">
        <v>7.71</v>
      </c>
      <c r="F159" s="58">
        <v>0.08</v>
      </c>
      <c r="G159" s="58">
        <v>0.08</v>
      </c>
    </row>
    <row r="160" spans="1:7" x14ac:dyDescent="0.35">
      <c r="A160" s="57">
        <v>40493</v>
      </c>
      <c r="B160" s="58">
        <v>42.32</v>
      </c>
      <c r="C160" s="58">
        <v>44.44</v>
      </c>
      <c r="D160" s="58">
        <v>2.2000000000000002</v>
      </c>
      <c r="E160" s="58">
        <v>7.72</v>
      </c>
      <c r="F160" s="58">
        <v>0.08</v>
      </c>
      <c r="G160" s="58">
        <v>0.08</v>
      </c>
    </row>
    <row r="161" spans="1:7" x14ac:dyDescent="0.35">
      <c r="A161" s="57">
        <v>40494</v>
      </c>
      <c r="B161" s="58">
        <v>42.32</v>
      </c>
      <c r="C161" s="58">
        <v>44.44</v>
      </c>
      <c r="D161" s="58">
        <v>2.2000000000000002</v>
      </c>
      <c r="E161" s="58">
        <v>7.73</v>
      </c>
      <c r="F161" s="58">
        <v>0.08</v>
      </c>
      <c r="G161" s="58">
        <v>0.08</v>
      </c>
    </row>
    <row r="162" spans="1:7" x14ac:dyDescent="0.35">
      <c r="A162" s="57">
        <v>40497</v>
      </c>
      <c r="B162" s="58">
        <v>42.32</v>
      </c>
      <c r="C162" s="58">
        <v>44.44</v>
      </c>
      <c r="D162" s="58">
        <v>2.19</v>
      </c>
      <c r="E162" s="58">
        <v>7.74</v>
      </c>
      <c r="F162" s="58">
        <v>0.09</v>
      </c>
      <c r="G162" s="58">
        <v>0.09</v>
      </c>
    </row>
    <row r="163" spans="1:7" x14ac:dyDescent="0.35">
      <c r="A163" s="57">
        <v>40498</v>
      </c>
      <c r="B163" s="58">
        <v>42.32</v>
      </c>
      <c r="C163" s="58">
        <v>44.44</v>
      </c>
      <c r="D163" s="58">
        <v>2.19</v>
      </c>
      <c r="E163" s="58">
        <v>7.75</v>
      </c>
      <c r="F163" s="58">
        <v>0.09</v>
      </c>
      <c r="G163" s="58">
        <v>0.09</v>
      </c>
    </row>
    <row r="164" spans="1:7" x14ac:dyDescent="0.35">
      <c r="A164" s="57">
        <v>40499</v>
      </c>
      <c r="B164" s="58">
        <v>42.32</v>
      </c>
      <c r="C164" s="58">
        <v>44.44</v>
      </c>
      <c r="D164" s="58">
        <v>2.19</v>
      </c>
      <c r="E164" s="58">
        <v>7.75</v>
      </c>
      <c r="F164" s="58">
        <v>0.09</v>
      </c>
      <c r="G164" s="58">
        <v>0.09</v>
      </c>
    </row>
    <row r="165" spans="1:7" x14ac:dyDescent="0.35">
      <c r="A165" s="57">
        <v>40500</v>
      </c>
      <c r="B165" s="58">
        <v>42.33</v>
      </c>
      <c r="C165" s="58">
        <v>44.45</v>
      </c>
      <c r="D165" s="58">
        <v>2.19</v>
      </c>
      <c r="E165" s="58">
        <v>7.75</v>
      </c>
      <c r="F165" s="58">
        <v>0.09</v>
      </c>
      <c r="G165" s="58">
        <v>0.09</v>
      </c>
    </row>
    <row r="166" spans="1:7" x14ac:dyDescent="0.35">
      <c r="A166" s="57">
        <v>40501</v>
      </c>
      <c r="B166" s="58">
        <v>42.33</v>
      </c>
      <c r="C166" s="58">
        <v>44.45</v>
      </c>
      <c r="D166" s="58">
        <v>2.2000000000000002</v>
      </c>
      <c r="E166" s="58">
        <v>7.75</v>
      </c>
      <c r="F166" s="58">
        <v>0.09</v>
      </c>
      <c r="G166" s="58">
        <v>0.09</v>
      </c>
    </row>
    <row r="167" spans="1:7" x14ac:dyDescent="0.35">
      <c r="A167" s="57">
        <v>40504</v>
      </c>
      <c r="B167" s="58">
        <v>42.34</v>
      </c>
      <c r="C167" s="58">
        <v>44.46</v>
      </c>
      <c r="D167" s="58">
        <v>2.19</v>
      </c>
      <c r="E167" s="58">
        <v>7.76</v>
      </c>
      <c r="F167" s="58">
        <v>0.09</v>
      </c>
      <c r="G167" s="58">
        <v>0.09</v>
      </c>
    </row>
    <row r="168" spans="1:7" x14ac:dyDescent="0.35">
      <c r="A168" s="57">
        <v>40505</v>
      </c>
      <c r="B168" s="58">
        <v>42.34</v>
      </c>
      <c r="C168" s="58">
        <v>44.46</v>
      </c>
      <c r="D168" s="58">
        <v>2.1800000000000002</v>
      </c>
      <c r="E168" s="58">
        <v>7.77</v>
      </c>
      <c r="F168" s="58">
        <v>0.09</v>
      </c>
      <c r="G168" s="58">
        <v>0.09</v>
      </c>
    </row>
    <row r="169" spans="1:7" x14ac:dyDescent="0.35">
      <c r="A169" s="57">
        <v>40506</v>
      </c>
      <c r="B169" s="58">
        <v>42.35</v>
      </c>
      <c r="C169" s="58">
        <v>44.47</v>
      </c>
      <c r="D169" s="58">
        <v>2.1800000000000002</v>
      </c>
      <c r="E169" s="58">
        <v>7.77</v>
      </c>
      <c r="F169" s="58">
        <v>0.09</v>
      </c>
      <c r="G169" s="58">
        <v>0.09</v>
      </c>
    </row>
    <row r="170" spans="1:7" x14ac:dyDescent="0.35">
      <c r="A170" s="57">
        <v>40507</v>
      </c>
      <c r="B170" s="58">
        <v>42.35</v>
      </c>
      <c r="C170" s="58">
        <v>44.47</v>
      </c>
      <c r="D170" s="58">
        <v>2.1800000000000002</v>
      </c>
      <c r="E170" s="58">
        <v>7.77</v>
      </c>
      <c r="F170" s="58">
        <v>0.09</v>
      </c>
      <c r="G170" s="58">
        <v>0.09</v>
      </c>
    </row>
    <row r="171" spans="1:7" x14ac:dyDescent="0.35">
      <c r="A171" s="57">
        <v>40508</v>
      </c>
      <c r="B171" s="58">
        <v>42.36</v>
      </c>
      <c r="C171" s="58">
        <v>44.48</v>
      </c>
      <c r="D171" s="58">
        <v>2.1800000000000002</v>
      </c>
      <c r="E171" s="58">
        <v>7.77</v>
      </c>
      <c r="F171" s="58">
        <v>0.09</v>
      </c>
      <c r="G171" s="58">
        <v>0.09</v>
      </c>
    </row>
    <row r="172" spans="1:7" x14ac:dyDescent="0.35">
      <c r="A172" s="57">
        <v>40511</v>
      </c>
      <c r="B172" s="58">
        <v>42.41</v>
      </c>
      <c r="C172" s="58">
        <v>44.53</v>
      </c>
      <c r="D172" s="58">
        <v>2.17</v>
      </c>
      <c r="E172" s="58">
        <v>7.87</v>
      </c>
      <c r="F172" s="58">
        <v>0.09</v>
      </c>
      <c r="G172" s="58">
        <v>0.09</v>
      </c>
    </row>
    <row r="173" spans="1:7" x14ac:dyDescent="0.35">
      <c r="A173" s="57">
        <v>40512</v>
      </c>
      <c r="B173" s="58">
        <v>42.45</v>
      </c>
      <c r="C173" s="58">
        <v>44.57</v>
      </c>
      <c r="D173" s="58">
        <v>2.17</v>
      </c>
      <c r="E173" s="58">
        <v>7.95</v>
      </c>
      <c r="F173" s="58">
        <v>0.09</v>
      </c>
      <c r="G173" s="58">
        <v>0.09</v>
      </c>
    </row>
    <row r="174" spans="1:7" x14ac:dyDescent="0.35">
      <c r="A174" s="20">
        <v>40513</v>
      </c>
      <c r="B174" s="48">
        <v>42.45</v>
      </c>
      <c r="C174" s="48">
        <v>44.57</v>
      </c>
      <c r="D174" s="48">
        <v>2.17</v>
      </c>
      <c r="E174" s="48">
        <v>7.95</v>
      </c>
      <c r="F174" s="48">
        <v>0.09</v>
      </c>
      <c r="G174" s="48">
        <v>0.09</v>
      </c>
    </row>
    <row r="175" spans="1:7" x14ac:dyDescent="0.35">
      <c r="A175" s="20">
        <v>40514</v>
      </c>
      <c r="B175" s="48">
        <v>42.45</v>
      </c>
      <c r="C175" s="48">
        <v>44.57</v>
      </c>
      <c r="D175" s="48">
        <v>2.1800000000000002</v>
      </c>
      <c r="E175" s="48">
        <v>7.96</v>
      </c>
      <c r="F175" s="48">
        <v>0.09</v>
      </c>
      <c r="G175" s="48">
        <v>0.09</v>
      </c>
    </row>
    <row r="176" spans="1:7" x14ac:dyDescent="0.35">
      <c r="A176" s="20">
        <v>40515</v>
      </c>
      <c r="B176" s="48">
        <v>42.46</v>
      </c>
      <c r="C176" s="48">
        <v>44.58</v>
      </c>
      <c r="D176" s="48">
        <v>2.17</v>
      </c>
      <c r="E176" s="48">
        <v>7.96</v>
      </c>
      <c r="F176" s="48">
        <v>0.09</v>
      </c>
      <c r="G176" s="48">
        <v>0.09</v>
      </c>
    </row>
    <row r="177" spans="1:7" x14ac:dyDescent="0.35">
      <c r="A177" s="20">
        <v>40518</v>
      </c>
      <c r="B177" s="48">
        <v>42.46</v>
      </c>
      <c r="C177" s="48">
        <v>44.58</v>
      </c>
      <c r="D177" s="48">
        <v>2.1800000000000002</v>
      </c>
      <c r="E177" s="48">
        <v>7.97</v>
      </c>
      <c r="F177" s="48">
        <v>0.09</v>
      </c>
      <c r="G177" s="48">
        <v>0.09</v>
      </c>
    </row>
    <row r="178" spans="1:7" x14ac:dyDescent="0.35">
      <c r="A178" s="20">
        <v>40519</v>
      </c>
      <c r="B178" s="48">
        <v>42.47</v>
      </c>
      <c r="C178" s="48">
        <v>44.59</v>
      </c>
      <c r="D178" s="48">
        <v>2.1800000000000002</v>
      </c>
      <c r="E178" s="48">
        <v>7.98</v>
      </c>
      <c r="F178" s="48">
        <v>0.09</v>
      </c>
      <c r="G178" s="48">
        <v>0.09</v>
      </c>
    </row>
    <row r="179" spans="1:7" x14ac:dyDescent="0.35">
      <c r="A179" s="20">
        <v>40520</v>
      </c>
      <c r="B179" s="48">
        <v>42.47</v>
      </c>
      <c r="C179" s="48">
        <v>44.59</v>
      </c>
      <c r="D179" s="48">
        <v>2.1800000000000002</v>
      </c>
      <c r="E179" s="48">
        <v>7.98</v>
      </c>
      <c r="F179" s="48">
        <v>0.1</v>
      </c>
      <c r="G179" s="48">
        <v>0.1</v>
      </c>
    </row>
    <row r="180" spans="1:7" x14ac:dyDescent="0.35">
      <c r="A180" s="20">
        <v>40521</v>
      </c>
      <c r="B180" s="48">
        <v>42.48</v>
      </c>
      <c r="C180" s="48">
        <v>44.6</v>
      </c>
      <c r="D180" s="48">
        <v>2.1800000000000002</v>
      </c>
      <c r="E180" s="48">
        <v>7.98</v>
      </c>
      <c r="F180" s="48">
        <v>0.1</v>
      </c>
      <c r="G180" s="48">
        <v>0.1</v>
      </c>
    </row>
    <row r="181" spans="1:7" x14ac:dyDescent="0.35">
      <c r="A181" s="20">
        <v>40522</v>
      </c>
      <c r="B181" s="48">
        <v>42.48</v>
      </c>
      <c r="C181" s="48">
        <v>44.6</v>
      </c>
      <c r="D181" s="48">
        <v>2.1800000000000002</v>
      </c>
      <c r="E181" s="48">
        <v>7.99</v>
      </c>
      <c r="F181" s="48">
        <v>0.1</v>
      </c>
      <c r="G181" s="48">
        <v>0.1</v>
      </c>
    </row>
    <row r="182" spans="1:7" x14ac:dyDescent="0.35">
      <c r="A182" s="20">
        <v>40525</v>
      </c>
      <c r="B182" s="48">
        <v>42.49</v>
      </c>
      <c r="C182" s="48">
        <v>44.61</v>
      </c>
      <c r="D182" s="48">
        <v>2.1800000000000002</v>
      </c>
      <c r="E182" s="48">
        <v>8</v>
      </c>
      <c r="F182" s="48">
        <v>0.1</v>
      </c>
      <c r="G182" s="48">
        <v>0.1</v>
      </c>
    </row>
    <row r="183" spans="1:7" x14ac:dyDescent="0.35">
      <c r="A183" s="20">
        <v>40526</v>
      </c>
      <c r="B183" s="48">
        <v>42.49</v>
      </c>
      <c r="C183" s="48">
        <v>44.61</v>
      </c>
      <c r="D183" s="48">
        <v>2.1800000000000002</v>
      </c>
      <c r="E183" s="48">
        <v>8</v>
      </c>
      <c r="F183" s="48">
        <v>0.1</v>
      </c>
      <c r="G183" s="48">
        <v>0.1</v>
      </c>
    </row>
    <row r="184" spans="1:7" x14ac:dyDescent="0.35">
      <c r="A184" s="20">
        <v>40527</v>
      </c>
      <c r="B184" s="48">
        <v>42.49</v>
      </c>
      <c r="C184" s="48">
        <v>44.61</v>
      </c>
      <c r="D184" s="48">
        <v>2.1800000000000002</v>
      </c>
      <c r="E184" s="48">
        <v>8</v>
      </c>
      <c r="F184" s="48">
        <v>0.1</v>
      </c>
      <c r="G184" s="48">
        <v>0.1</v>
      </c>
    </row>
    <row r="185" spans="1:7" x14ac:dyDescent="0.35">
      <c r="A185" s="20">
        <v>40528</v>
      </c>
      <c r="B185" s="48">
        <v>42.5</v>
      </c>
      <c r="C185" s="48">
        <v>44.63</v>
      </c>
      <c r="D185" s="48">
        <v>2.1800000000000002</v>
      </c>
      <c r="E185" s="48">
        <v>8</v>
      </c>
      <c r="F185" s="48">
        <v>0.1</v>
      </c>
      <c r="G185" s="48">
        <v>0.1</v>
      </c>
    </row>
    <row r="186" spans="1:7" x14ac:dyDescent="0.35">
      <c r="A186" s="20">
        <v>40529</v>
      </c>
      <c r="B186" s="48">
        <v>42.5</v>
      </c>
      <c r="C186" s="48">
        <v>44.63</v>
      </c>
      <c r="D186" s="48">
        <v>2.1800000000000002</v>
      </c>
      <c r="E186" s="48">
        <v>8.01</v>
      </c>
      <c r="F186" s="48">
        <v>0.1</v>
      </c>
      <c r="G186" s="48">
        <v>0.1</v>
      </c>
    </row>
    <row r="187" spans="1:7" x14ac:dyDescent="0.35">
      <c r="A187" s="20">
        <v>40532</v>
      </c>
      <c r="B187" s="48">
        <v>42.51</v>
      </c>
      <c r="C187" s="48">
        <v>44.64</v>
      </c>
      <c r="D187" s="48">
        <v>2.1800000000000002</v>
      </c>
      <c r="E187" s="48">
        <v>8.02</v>
      </c>
      <c r="F187" s="48">
        <v>0.1</v>
      </c>
      <c r="G187" s="48">
        <v>0.1</v>
      </c>
    </row>
    <row r="188" spans="1:7" x14ac:dyDescent="0.35">
      <c r="A188" s="20">
        <v>40533</v>
      </c>
      <c r="B188" s="48">
        <v>42.51</v>
      </c>
      <c r="C188" s="48">
        <v>44.64</v>
      </c>
      <c r="D188" s="48">
        <v>2.1800000000000002</v>
      </c>
      <c r="E188" s="48">
        <v>8.0299999999999994</v>
      </c>
      <c r="F188" s="48">
        <v>0.1</v>
      </c>
      <c r="G188" s="48">
        <v>0.1</v>
      </c>
    </row>
    <row r="189" spans="1:7" x14ac:dyDescent="0.35">
      <c r="A189" s="20">
        <v>40534</v>
      </c>
      <c r="B189" s="48">
        <v>42.53</v>
      </c>
      <c r="C189" s="48">
        <v>44.66</v>
      </c>
      <c r="D189" s="48">
        <v>2.1800000000000002</v>
      </c>
      <c r="E189" s="48">
        <v>8.07</v>
      </c>
      <c r="F189" s="48">
        <v>0.1</v>
      </c>
      <c r="G189" s="48">
        <v>0.1</v>
      </c>
    </row>
    <row r="190" spans="1:7" x14ac:dyDescent="0.35">
      <c r="A190" s="20">
        <v>40535</v>
      </c>
      <c r="B190" s="48">
        <v>42.53</v>
      </c>
      <c r="C190" s="48">
        <v>44.66</v>
      </c>
      <c r="D190" s="48">
        <v>2.1800000000000002</v>
      </c>
      <c r="E190" s="48">
        <v>8.08</v>
      </c>
      <c r="F190" s="48">
        <v>0.1</v>
      </c>
      <c r="G190" s="48">
        <v>0.1</v>
      </c>
    </row>
    <row r="191" spans="1:7" x14ac:dyDescent="0.35">
      <c r="A191" s="20">
        <v>40539</v>
      </c>
      <c r="B191" s="48">
        <v>42.54</v>
      </c>
      <c r="C191" s="48">
        <v>44.67</v>
      </c>
      <c r="D191" s="48">
        <v>2.1800000000000002</v>
      </c>
      <c r="E191" s="48">
        <v>8.09</v>
      </c>
      <c r="F191" s="48">
        <v>0.1</v>
      </c>
      <c r="G191" s="48">
        <v>0.1</v>
      </c>
    </row>
    <row r="192" spans="1:7" x14ac:dyDescent="0.35">
      <c r="A192" s="20">
        <v>40540</v>
      </c>
      <c r="B192" s="48">
        <v>42.55</v>
      </c>
      <c r="C192" s="48">
        <v>44.68</v>
      </c>
      <c r="D192" s="48">
        <v>2.1800000000000002</v>
      </c>
      <c r="E192" s="48">
        <v>8.09</v>
      </c>
      <c r="F192" s="48">
        <v>0.1</v>
      </c>
      <c r="G192" s="48">
        <v>0.1</v>
      </c>
    </row>
    <row r="193" spans="1:7" x14ac:dyDescent="0.35">
      <c r="A193" s="20">
        <v>40541</v>
      </c>
      <c r="B193" s="48">
        <v>42.55</v>
      </c>
      <c r="C193" s="48">
        <v>44.68</v>
      </c>
      <c r="D193" s="48">
        <v>2.1800000000000002</v>
      </c>
      <c r="E193" s="48">
        <v>8.1</v>
      </c>
      <c r="F193" s="48">
        <v>0.1</v>
      </c>
      <c r="G193" s="48">
        <v>0.1</v>
      </c>
    </row>
    <row r="194" spans="1:7" x14ac:dyDescent="0.35">
      <c r="A194" s="20">
        <v>40542</v>
      </c>
      <c r="B194" s="48">
        <v>42.55</v>
      </c>
      <c r="C194" s="48">
        <v>44.68</v>
      </c>
      <c r="D194" s="48">
        <v>2.17</v>
      </c>
      <c r="E194" s="48">
        <v>8.11</v>
      </c>
      <c r="F194" s="48">
        <v>0.1</v>
      </c>
      <c r="G194" s="48">
        <v>0.1</v>
      </c>
    </row>
    <row r="195" spans="1:7" x14ac:dyDescent="0.35">
      <c r="A195" s="20">
        <v>40546</v>
      </c>
      <c r="B195" s="48">
        <v>42.55</v>
      </c>
      <c r="C195" s="48">
        <v>44.68</v>
      </c>
      <c r="D195" s="48">
        <v>2.17</v>
      </c>
      <c r="E195" s="48">
        <v>8.1199999999999992</v>
      </c>
      <c r="F195" s="48">
        <v>0.1</v>
      </c>
      <c r="G195" s="48">
        <v>0.1</v>
      </c>
    </row>
    <row r="196" spans="1:7" x14ac:dyDescent="0.35">
      <c r="A196" s="20">
        <v>40547</v>
      </c>
      <c r="B196" s="48">
        <v>42.56</v>
      </c>
      <c r="C196" s="48">
        <v>44.69</v>
      </c>
      <c r="D196" s="48">
        <v>2.17</v>
      </c>
      <c r="E196" s="48">
        <v>8.1199999999999992</v>
      </c>
      <c r="F196" s="48">
        <v>0.1</v>
      </c>
      <c r="G196" s="48">
        <v>0.1</v>
      </c>
    </row>
    <row r="197" spans="1:7" x14ac:dyDescent="0.35">
      <c r="A197" s="20">
        <v>40548</v>
      </c>
      <c r="B197" s="48">
        <v>42.56</v>
      </c>
      <c r="C197" s="48">
        <v>44.69</v>
      </c>
      <c r="D197" s="48">
        <v>2.17</v>
      </c>
      <c r="E197" s="48">
        <v>8.1300000000000008</v>
      </c>
      <c r="F197" s="48">
        <v>0.11</v>
      </c>
      <c r="G197" s="48">
        <v>0.11</v>
      </c>
    </row>
    <row r="198" spans="1:7" x14ac:dyDescent="0.35">
      <c r="A198" s="20">
        <v>40549</v>
      </c>
      <c r="B198" s="48">
        <v>42.57</v>
      </c>
      <c r="C198" s="48">
        <v>44.7</v>
      </c>
      <c r="D198" s="48">
        <v>2.17</v>
      </c>
      <c r="E198" s="48">
        <v>8.1300000000000008</v>
      </c>
      <c r="F198" s="48">
        <v>0.11</v>
      </c>
      <c r="G198" s="48">
        <v>0.11</v>
      </c>
    </row>
    <row r="199" spans="1:7" x14ac:dyDescent="0.35">
      <c r="A199" s="20">
        <v>40550</v>
      </c>
      <c r="B199" s="48">
        <v>42.57</v>
      </c>
      <c r="C199" s="48">
        <v>44.7</v>
      </c>
      <c r="D199" s="48">
        <v>2.17</v>
      </c>
      <c r="E199" s="48">
        <v>8.1300000000000008</v>
      </c>
      <c r="F199" s="48">
        <v>0.11</v>
      </c>
      <c r="G199" s="48">
        <v>0.11</v>
      </c>
    </row>
    <row r="200" spans="1:7" x14ac:dyDescent="0.35">
      <c r="A200" s="20">
        <v>40553</v>
      </c>
      <c r="B200" s="48">
        <v>42.57</v>
      </c>
      <c r="C200" s="48">
        <v>44.7</v>
      </c>
      <c r="D200" s="48">
        <v>2.16</v>
      </c>
      <c r="E200" s="48">
        <v>8.15</v>
      </c>
      <c r="F200" s="48">
        <v>0.11</v>
      </c>
      <c r="G200" s="48">
        <v>0.11</v>
      </c>
    </row>
    <row r="201" spans="1:7" x14ac:dyDescent="0.35">
      <c r="A201" s="20">
        <v>40554</v>
      </c>
      <c r="B201" s="48">
        <v>42.58</v>
      </c>
      <c r="C201" s="48">
        <v>44.71</v>
      </c>
      <c r="D201" s="48">
        <v>2.16</v>
      </c>
      <c r="E201" s="48">
        <v>8.15</v>
      </c>
      <c r="F201" s="48">
        <v>0.11</v>
      </c>
      <c r="G201" s="48">
        <v>0.11</v>
      </c>
    </row>
    <row r="202" spans="1:7" x14ac:dyDescent="0.35">
      <c r="A202" s="20">
        <v>40555</v>
      </c>
      <c r="B202" s="48">
        <v>42.58</v>
      </c>
      <c r="C202" s="48">
        <v>44.71</v>
      </c>
      <c r="D202" s="48">
        <v>2.16</v>
      </c>
      <c r="E202" s="48">
        <v>8.15</v>
      </c>
      <c r="F202" s="48">
        <v>0.11</v>
      </c>
      <c r="G202" s="48">
        <v>0.11</v>
      </c>
    </row>
    <row r="203" spans="1:7" x14ac:dyDescent="0.35">
      <c r="A203" s="20">
        <v>40556</v>
      </c>
      <c r="B203" s="48">
        <v>42.58</v>
      </c>
      <c r="C203" s="48">
        <v>44.71</v>
      </c>
      <c r="D203" s="48">
        <v>2.16</v>
      </c>
      <c r="E203" s="48">
        <v>8.16</v>
      </c>
      <c r="F203" s="48">
        <v>0.11</v>
      </c>
      <c r="G203" s="48">
        <v>0.11</v>
      </c>
    </row>
    <row r="204" spans="1:7" x14ac:dyDescent="0.35">
      <c r="A204" s="20">
        <v>40557</v>
      </c>
      <c r="B204" s="48">
        <v>42.59</v>
      </c>
      <c r="C204" s="48">
        <v>44.72</v>
      </c>
      <c r="D204" s="48">
        <v>2.16</v>
      </c>
      <c r="E204" s="48">
        <v>8.17</v>
      </c>
      <c r="F204" s="48">
        <v>0.11</v>
      </c>
      <c r="G204" s="48">
        <v>0.11</v>
      </c>
    </row>
    <row r="205" spans="1:7" x14ac:dyDescent="0.35">
      <c r="A205" s="20">
        <v>40560</v>
      </c>
      <c r="B205" s="48">
        <v>42.59</v>
      </c>
      <c r="C205" s="48">
        <v>44.72</v>
      </c>
      <c r="D205" s="48">
        <v>2.16</v>
      </c>
      <c r="E205" s="48">
        <v>8.17</v>
      </c>
      <c r="F205" s="48">
        <v>0.11</v>
      </c>
      <c r="G205" s="48">
        <v>0.11</v>
      </c>
    </row>
    <row r="206" spans="1:7" x14ac:dyDescent="0.35">
      <c r="A206" s="20">
        <v>40561</v>
      </c>
      <c r="B206" s="48">
        <v>42.6</v>
      </c>
      <c r="C206" s="48">
        <v>44.73</v>
      </c>
      <c r="D206" s="48">
        <v>2.16</v>
      </c>
      <c r="E206" s="48">
        <v>8.18</v>
      </c>
      <c r="F206" s="48">
        <v>0.11</v>
      </c>
      <c r="G206" s="48">
        <v>0.11</v>
      </c>
    </row>
    <row r="207" spans="1:7" x14ac:dyDescent="0.35">
      <c r="A207" s="20">
        <v>40562</v>
      </c>
      <c r="B207" s="48">
        <v>42.6</v>
      </c>
      <c r="C207" s="48">
        <v>44.73</v>
      </c>
      <c r="D207" s="48">
        <v>2.16</v>
      </c>
      <c r="E207" s="48">
        <v>8.18</v>
      </c>
      <c r="F207" s="48">
        <v>0.11</v>
      </c>
      <c r="G207" s="48">
        <v>0.11</v>
      </c>
    </row>
    <row r="208" spans="1:7" x14ac:dyDescent="0.35">
      <c r="A208" s="20">
        <v>40563</v>
      </c>
      <c r="B208" s="48">
        <v>42.62</v>
      </c>
      <c r="C208" s="48">
        <v>44.75</v>
      </c>
      <c r="D208" s="48">
        <v>2.15</v>
      </c>
      <c r="E208" s="48">
        <v>8.27</v>
      </c>
      <c r="F208" s="48">
        <v>0.11</v>
      </c>
      <c r="G208" s="48">
        <v>0.11</v>
      </c>
    </row>
    <row r="209" spans="1:7" x14ac:dyDescent="0.35">
      <c r="A209" s="20">
        <v>40564</v>
      </c>
      <c r="B209" s="48">
        <v>42.62</v>
      </c>
      <c r="C209" s="48">
        <v>44.75</v>
      </c>
      <c r="D209" s="48">
        <v>2.15</v>
      </c>
      <c r="E209" s="48">
        <v>8.27</v>
      </c>
      <c r="F209" s="48">
        <v>0.11</v>
      </c>
      <c r="G209" s="48">
        <v>0.11</v>
      </c>
    </row>
    <row r="210" spans="1:7" x14ac:dyDescent="0.35">
      <c r="A210" s="20">
        <v>40567</v>
      </c>
      <c r="B210" s="48">
        <v>42.62</v>
      </c>
      <c r="C210" s="48">
        <v>44.75</v>
      </c>
      <c r="D210" s="48">
        <v>2.15</v>
      </c>
      <c r="E210" s="48">
        <v>8.27</v>
      </c>
      <c r="F210" s="48">
        <v>0.11</v>
      </c>
      <c r="G210" s="48">
        <v>0.11</v>
      </c>
    </row>
    <row r="211" spans="1:7" x14ac:dyDescent="0.35">
      <c r="A211" s="20">
        <v>40568</v>
      </c>
      <c r="B211" s="48">
        <v>42.62</v>
      </c>
      <c r="C211" s="48">
        <v>44.75</v>
      </c>
      <c r="D211" s="48">
        <v>2.15</v>
      </c>
      <c r="E211" s="48">
        <v>8.27</v>
      </c>
      <c r="F211" s="48">
        <v>0.11</v>
      </c>
      <c r="G211" s="48">
        <v>0.11</v>
      </c>
    </row>
    <row r="212" spans="1:7" x14ac:dyDescent="0.35">
      <c r="A212" s="20">
        <v>40569</v>
      </c>
      <c r="B212" s="48">
        <v>42.62</v>
      </c>
      <c r="C212" s="48">
        <v>44.75</v>
      </c>
      <c r="D212" s="48">
        <v>2.15</v>
      </c>
      <c r="E212" s="48">
        <v>8.2799999999999994</v>
      </c>
      <c r="F212" s="48">
        <v>0.11</v>
      </c>
      <c r="G212" s="48">
        <v>0.11</v>
      </c>
    </row>
    <row r="213" spans="1:7" x14ac:dyDescent="0.35">
      <c r="A213" s="20">
        <v>40570</v>
      </c>
      <c r="B213" s="48">
        <v>42.62</v>
      </c>
      <c r="C213" s="48">
        <v>44.75</v>
      </c>
      <c r="D213" s="48">
        <v>2.15</v>
      </c>
      <c r="E213" s="48">
        <v>8.2799999999999994</v>
      </c>
      <c r="F213" s="48">
        <v>0.11</v>
      </c>
      <c r="G213" s="48">
        <v>0.11</v>
      </c>
    </row>
    <row r="214" spans="1:7" x14ac:dyDescent="0.35">
      <c r="A214" s="20">
        <v>40571</v>
      </c>
      <c r="B214" s="48">
        <v>42.63</v>
      </c>
      <c r="C214" s="48">
        <v>44.76</v>
      </c>
      <c r="D214" s="48">
        <v>2.16</v>
      </c>
      <c r="E214" s="48">
        <v>8.2899999999999991</v>
      </c>
      <c r="F214" s="48">
        <v>0.12</v>
      </c>
      <c r="G214" s="48">
        <v>0.12</v>
      </c>
    </row>
    <row r="215" spans="1:7" x14ac:dyDescent="0.35">
      <c r="A215" s="20">
        <v>40574</v>
      </c>
      <c r="B215" s="48">
        <v>42.68</v>
      </c>
      <c r="C215" s="48">
        <v>44.81</v>
      </c>
      <c r="D215" s="48">
        <v>2.1</v>
      </c>
      <c r="E215" s="48">
        <v>8.4499999999999993</v>
      </c>
      <c r="F215" s="48">
        <v>0.12</v>
      </c>
      <c r="G215" s="48">
        <v>0.12</v>
      </c>
    </row>
    <row r="216" spans="1:7" x14ac:dyDescent="0.35">
      <c r="A216" s="57">
        <v>40575</v>
      </c>
      <c r="B216" s="58">
        <v>42.68</v>
      </c>
      <c r="C216" s="58">
        <v>44.81</v>
      </c>
      <c r="D216" s="58">
        <v>2.1</v>
      </c>
      <c r="E216" s="58">
        <v>8.4499999999999993</v>
      </c>
      <c r="F216" s="58">
        <v>0.12</v>
      </c>
      <c r="G216" s="58">
        <v>0.12</v>
      </c>
    </row>
    <row r="217" spans="1:7" x14ac:dyDescent="0.35">
      <c r="A217" s="57">
        <v>40576</v>
      </c>
      <c r="B217" s="58">
        <v>42.68</v>
      </c>
      <c r="C217" s="58">
        <v>44.81</v>
      </c>
      <c r="D217" s="58">
        <v>2.1</v>
      </c>
      <c r="E217" s="58">
        <v>8.4600000000000009</v>
      </c>
      <c r="F217" s="58">
        <v>0.12</v>
      </c>
      <c r="G217" s="58">
        <v>0.12</v>
      </c>
    </row>
    <row r="218" spans="1:7" x14ac:dyDescent="0.35">
      <c r="A218" s="57">
        <v>40577</v>
      </c>
      <c r="B218" s="58">
        <v>42.69</v>
      </c>
      <c r="C218" s="58">
        <v>44.82</v>
      </c>
      <c r="D218" s="58">
        <v>2.1</v>
      </c>
      <c r="E218" s="58">
        <v>8.4600000000000009</v>
      </c>
      <c r="F218" s="58">
        <v>0.12</v>
      </c>
      <c r="G218" s="58">
        <v>0.12</v>
      </c>
    </row>
    <row r="219" spans="1:7" x14ac:dyDescent="0.35">
      <c r="A219" s="57">
        <v>40578</v>
      </c>
      <c r="B219" s="58">
        <v>42.69</v>
      </c>
      <c r="C219" s="58">
        <v>44.82</v>
      </c>
      <c r="D219" s="58">
        <v>2.1</v>
      </c>
      <c r="E219" s="58">
        <v>8.4700000000000006</v>
      </c>
      <c r="F219" s="58">
        <v>0.12</v>
      </c>
      <c r="G219" s="58">
        <v>0.12</v>
      </c>
    </row>
    <row r="220" spans="1:7" x14ac:dyDescent="0.35">
      <c r="A220" s="57">
        <v>40581</v>
      </c>
      <c r="B220" s="58">
        <v>42.71</v>
      </c>
      <c r="C220" s="58">
        <v>44.85</v>
      </c>
      <c r="D220" s="58">
        <v>2.1</v>
      </c>
      <c r="E220" s="58">
        <v>8.48</v>
      </c>
      <c r="F220" s="58">
        <v>0.12</v>
      </c>
      <c r="G220" s="58">
        <v>0.12</v>
      </c>
    </row>
    <row r="221" spans="1:7" x14ac:dyDescent="0.35">
      <c r="A221" s="57">
        <v>40582</v>
      </c>
      <c r="B221" s="58">
        <v>42.71</v>
      </c>
      <c r="C221" s="58">
        <v>44.85</v>
      </c>
      <c r="D221" s="58">
        <v>2.1</v>
      </c>
      <c r="E221" s="58">
        <v>8.48</v>
      </c>
      <c r="F221" s="58">
        <v>0.12</v>
      </c>
      <c r="G221" s="58">
        <v>0.12</v>
      </c>
    </row>
    <row r="222" spans="1:7" x14ac:dyDescent="0.35">
      <c r="A222" s="57">
        <v>40583</v>
      </c>
      <c r="B222" s="58">
        <v>42.71</v>
      </c>
      <c r="C222" s="58">
        <v>44.85</v>
      </c>
      <c r="D222" s="58">
        <v>2.11</v>
      </c>
      <c r="E222" s="58">
        <v>8.49</v>
      </c>
      <c r="F222" s="58">
        <v>0.12</v>
      </c>
      <c r="G222" s="58">
        <v>0.12</v>
      </c>
    </row>
    <row r="223" spans="1:7" x14ac:dyDescent="0.35">
      <c r="A223" s="57">
        <v>40584</v>
      </c>
      <c r="B223" s="58">
        <v>42.71</v>
      </c>
      <c r="C223" s="58">
        <v>44.85</v>
      </c>
      <c r="D223" s="58">
        <v>2.11</v>
      </c>
      <c r="E223" s="58">
        <v>8.49</v>
      </c>
      <c r="F223" s="58">
        <v>0.12</v>
      </c>
      <c r="G223" s="58">
        <v>0.12</v>
      </c>
    </row>
    <row r="224" spans="1:7" x14ac:dyDescent="0.35">
      <c r="A224" s="57">
        <v>40585</v>
      </c>
      <c r="B224" s="58">
        <v>42.71</v>
      </c>
      <c r="C224" s="58">
        <v>44.85</v>
      </c>
      <c r="D224" s="58">
        <v>2.11</v>
      </c>
      <c r="E224" s="58">
        <v>8.5</v>
      </c>
      <c r="F224" s="58">
        <v>0.12</v>
      </c>
      <c r="G224" s="58">
        <v>0.12</v>
      </c>
    </row>
    <row r="225" spans="1:7" x14ac:dyDescent="0.35">
      <c r="A225" s="57">
        <v>40588</v>
      </c>
      <c r="B225" s="58">
        <v>42.73</v>
      </c>
      <c r="C225" s="58">
        <v>44.87</v>
      </c>
      <c r="D225" s="58">
        <v>2.11</v>
      </c>
      <c r="E225" s="58">
        <v>8.51</v>
      </c>
      <c r="F225" s="58">
        <v>0.12</v>
      </c>
      <c r="G225" s="58">
        <v>0.12</v>
      </c>
    </row>
    <row r="226" spans="1:7" x14ac:dyDescent="0.35">
      <c r="A226" s="57">
        <v>40589</v>
      </c>
      <c r="B226" s="58">
        <v>42.73</v>
      </c>
      <c r="C226" s="58">
        <v>44.87</v>
      </c>
      <c r="D226" s="58">
        <v>2.11</v>
      </c>
      <c r="E226" s="58">
        <v>8.51</v>
      </c>
      <c r="F226" s="58">
        <v>0.13</v>
      </c>
      <c r="G226" s="58">
        <v>0.13</v>
      </c>
    </row>
    <row r="227" spans="1:7" x14ac:dyDescent="0.35">
      <c r="A227" s="57">
        <v>40590</v>
      </c>
      <c r="B227" s="58">
        <v>42.73</v>
      </c>
      <c r="C227" s="58">
        <v>44.87</v>
      </c>
      <c r="D227" s="58">
        <v>2.11</v>
      </c>
      <c r="E227" s="58">
        <v>8.52</v>
      </c>
      <c r="F227" s="58">
        <v>0.13</v>
      </c>
      <c r="G227" s="58">
        <v>0.13</v>
      </c>
    </row>
    <row r="228" spans="1:7" x14ac:dyDescent="0.35">
      <c r="A228" s="57">
        <v>40591</v>
      </c>
      <c r="B228" s="58">
        <v>42.74</v>
      </c>
      <c r="C228" s="58">
        <v>44.88</v>
      </c>
      <c r="D228" s="58">
        <v>2.11</v>
      </c>
      <c r="E228" s="58">
        <v>8.52</v>
      </c>
      <c r="F228" s="58">
        <v>0.13</v>
      </c>
      <c r="G228" s="58">
        <v>0.13</v>
      </c>
    </row>
    <row r="229" spans="1:7" x14ac:dyDescent="0.35">
      <c r="A229" s="57">
        <v>40592</v>
      </c>
      <c r="B229" s="58">
        <v>42.74</v>
      </c>
      <c r="C229" s="58">
        <v>44.88</v>
      </c>
      <c r="D229" s="58">
        <v>2.11</v>
      </c>
      <c r="E229" s="58">
        <v>8.52</v>
      </c>
      <c r="F229" s="58">
        <v>0.13</v>
      </c>
      <c r="G229" s="58">
        <v>0.13</v>
      </c>
    </row>
    <row r="230" spans="1:7" x14ac:dyDescent="0.35">
      <c r="A230" s="57">
        <v>40595</v>
      </c>
      <c r="B230" s="58">
        <v>42.75</v>
      </c>
      <c r="C230" s="58">
        <v>44.89</v>
      </c>
      <c r="D230" s="58">
        <v>2.1</v>
      </c>
      <c r="E230" s="58">
        <v>8.5299999999999994</v>
      </c>
      <c r="F230" s="58">
        <v>0.13</v>
      </c>
      <c r="G230" s="58">
        <v>0.13</v>
      </c>
    </row>
    <row r="231" spans="1:7" x14ac:dyDescent="0.35">
      <c r="A231" s="57">
        <v>40596</v>
      </c>
      <c r="B231" s="58">
        <v>42.75</v>
      </c>
      <c r="C231" s="58">
        <v>44.89</v>
      </c>
      <c r="D231" s="58">
        <v>2.1</v>
      </c>
      <c r="E231" s="58">
        <v>8.5399999999999991</v>
      </c>
      <c r="F231" s="58">
        <v>0.13</v>
      </c>
      <c r="G231" s="58">
        <v>0.13</v>
      </c>
    </row>
    <row r="232" spans="1:7" x14ac:dyDescent="0.35">
      <c r="A232" s="57">
        <v>40597</v>
      </c>
      <c r="B232" s="58">
        <v>42.75</v>
      </c>
      <c r="C232" s="58">
        <v>44.89</v>
      </c>
      <c r="D232" s="58">
        <v>2.1</v>
      </c>
      <c r="E232" s="58">
        <v>8.5399999999999991</v>
      </c>
      <c r="F232" s="58">
        <v>0.13</v>
      </c>
      <c r="G232" s="58">
        <v>0.13</v>
      </c>
    </row>
    <row r="233" spans="1:7" x14ac:dyDescent="0.35">
      <c r="A233" s="57">
        <v>40598</v>
      </c>
      <c r="B233" s="58">
        <v>42.75</v>
      </c>
      <c r="C233" s="58">
        <v>44.89</v>
      </c>
      <c r="D233" s="58">
        <v>2.1</v>
      </c>
      <c r="E233" s="58">
        <v>8.5500000000000007</v>
      </c>
      <c r="F233" s="58">
        <v>0.13</v>
      </c>
      <c r="G233" s="58">
        <v>0.13</v>
      </c>
    </row>
    <row r="234" spans="1:7" x14ac:dyDescent="0.35">
      <c r="A234" s="57">
        <v>40599</v>
      </c>
      <c r="B234" s="58">
        <v>42.75</v>
      </c>
      <c r="C234" s="58">
        <v>44.89</v>
      </c>
      <c r="D234" s="58">
        <v>2.1</v>
      </c>
      <c r="E234" s="58">
        <v>8.5500000000000007</v>
      </c>
      <c r="F234" s="58">
        <v>0.13</v>
      </c>
      <c r="G234" s="58">
        <v>0.13</v>
      </c>
    </row>
    <row r="235" spans="1:7" x14ac:dyDescent="0.35">
      <c r="A235" s="57">
        <v>40602</v>
      </c>
      <c r="B235" s="58">
        <v>42.76</v>
      </c>
      <c r="C235" s="58">
        <v>44.9</v>
      </c>
      <c r="D235" s="58">
        <v>2.11</v>
      </c>
      <c r="E235" s="58">
        <v>8.57</v>
      </c>
      <c r="F235" s="58">
        <v>0.13</v>
      </c>
      <c r="G235" s="58">
        <v>0.13</v>
      </c>
    </row>
    <row r="236" spans="1:7" x14ac:dyDescent="0.35">
      <c r="A236" s="57">
        <v>40603</v>
      </c>
      <c r="B236" s="58">
        <v>42.77</v>
      </c>
      <c r="C236" s="58">
        <v>44.91</v>
      </c>
      <c r="D236" s="58">
        <v>2.11</v>
      </c>
      <c r="E236" s="58">
        <v>8.57</v>
      </c>
      <c r="F236" s="58">
        <v>0.13</v>
      </c>
      <c r="G236" s="58">
        <v>0.13</v>
      </c>
    </row>
    <row r="237" spans="1:7" x14ac:dyDescent="0.35">
      <c r="A237" s="57">
        <v>40604</v>
      </c>
      <c r="B237" s="58">
        <v>42.77</v>
      </c>
      <c r="C237" s="58">
        <v>44.91</v>
      </c>
      <c r="D237" s="58">
        <v>2.11</v>
      </c>
      <c r="E237" s="58">
        <v>8.57</v>
      </c>
      <c r="F237" s="58">
        <v>0.13</v>
      </c>
      <c r="G237" s="58">
        <v>0.13</v>
      </c>
    </row>
    <row r="238" spans="1:7" x14ac:dyDescent="0.35">
      <c r="A238" s="57">
        <v>40605</v>
      </c>
      <c r="B238" s="58">
        <v>42.78</v>
      </c>
      <c r="C238" s="58">
        <v>44.92</v>
      </c>
      <c r="D238" s="58">
        <v>2.11</v>
      </c>
      <c r="E238" s="58">
        <v>8.57</v>
      </c>
      <c r="F238" s="58">
        <v>0.13</v>
      </c>
      <c r="G238" s="58">
        <v>0.13</v>
      </c>
    </row>
    <row r="239" spans="1:7" x14ac:dyDescent="0.35">
      <c r="A239" s="57">
        <v>40606</v>
      </c>
      <c r="B239" s="58">
        <v>42.78</v>
      </c>
      <c r="C239" s="58">
        <v>44.92</v>
      </c>
      <c r="D239" s="58">
        <v>2.11</v>
      </c>
      <c r="E239" s="58">
        <v>8.58</v>
      </c>
      <c r="F239" s="58">
        <v>0.13</v>
      </c>
      <c r="G239" s="58">
        <v>0.13</v>
      </c>
    </row>
    <row r="240" spans="1:7" x14ac:dyDescent="0.35">
      <c r="A240" s="57">
        <v>40609</v>
      </c>
      <c r="B240" s="58">
        <v>42.78</v>
      </c>
      <c r="C240" s="58">
        <v>44.92</v>
      </c>
      <c r="D240" s="58">
        <v>2.11</v>
      </c>
      <c r="E240" s="58">
        <v>8.59</v>
      </c>
      <c r="F240" s="58">
        <v>0.13</v>
      </c>
      <c r="G240" s="58">
        <v>0.13</v>
      </c>
    </row>
    <row r="241" spans="1:7" x14ac:dyDescent="0.35">
      <c r="A241" s="57">
        <v>40610</v>
      </c>
      <c r="B241" s="58">
        <v>42.78</v>
      </c>
      <c r="C241" s="58">
        <v>44.92</v>
      </c>
      <c r="D241" s="58">
        <v>2.11</v>
      </c>
      <c r="E241" s="58">
        <v>8.6</v>
      </c>
      <c r="F241" s="58">
        <v>0.13</v>
      </c>
      <c r="G241" s="58">
        <v>0.13</v>
      </c>
    </row>
    <row r="242" spans="1:7" x14ac:dyDescent="0.35">
      <c r="A242" s="57">
        <v>40611</v>
      </c>
      <c r="B242" s="58">
        <v>42.79</v>
      </c>
      <c r="C242" s="58">
        <v>44.93</v>
      </c>
      <c r="D242" s="58">
        <v>2.11</v>
      </c>
      <c r="E242" s="58">
        <v>8.6</v>
      </c>
      <c r="F242" s="58">
        <v>0.13</v>
      </c>
      <c r="G242" s="58">
        <v>0.13</v>
      </c>
    </row>
    <row r="243" spans="1:7" x14ac:dyDescent="0.35">
      <c r="A243" s="57">
        <v>40612</v>
      </c>
      <c r="B243" s="58">
        <v>42.79</v>
      </c>
      <c r="C243" s="58">
        <v>44.93</v>
      </c>
      <c r="D243" s="58">
        <v>2.11</v>
      </c>
      <c r="E243" s="58">
        <v>8.6</v>
      </c>
      <c r="F243" s="58">
        <v>0.14000000000000001</v>
      </c>
      <c r="G243" s="58">
        <v>0.14000000000000001</v>
      </c>
    </row>
    <row r="244" spans="1:7" x14ac:dyDescent="0.35">
      <c r="A244" s="57">
        <v>40613</v>
      </c>
      <c r="B244" s="58">
        <v>42.8</v>
      </c>
      <c r="C244" s="58">
        <v>44.94</v>
      </c>
      <c r="D244" s="58">
        <v>2.11</v>
      </c>
      <c r="E244" s="58">
        <v>8.6</v>
      </c>
      <c r="F244" s="58">
        <v>0.14000000000000001</v>
      </c>
      <c r="G244" s="58">
        <v>0.14000000000000001</v>
      </c>
    </row>
    <row r="245" spans="1:7" x14ac:dyDescent="0.35">
      <c r="A245" s="57">
        <v>40616</v>
      </c>
      <c r="B245" s="58">
        <v>42.79</v>
      </c>
      <c r="C245" s="58">
        <v>44.93</v>
      </c>
      <c r="D245" s="58">
        <v>2.12</v>
      </c>
      <c r="E245" s="58">
        <v>8.6199999999999992</v>
      </c>
      <c r="F245" s="58">
        <v>0.14000000000000001</v>
      </c>
      <c r="G245" s="58">
        <v>0.14000000000000001</v>
      </c>
    </row>
    <row r="246" spans="1:7" x14ac:dyDescent="0.35">
      <c r="A246" s="57">
        <v>40617</v>
      </c>
      <c r="B246" s="58">
        <v>42.8</v>
      </c>
      <c r="C246" s="58">
        <v>44.94</v>
      </c>
      <c r="D246" s="58">
        <v>2.12</v>
      </c>
      <c r="E246" s="58">
        <v>8.6199999999999992</v>
      </c>
      <c r="F246" s="58">
        <v>0.14000000000000001</v>
      </c>
      <c r="G246" s="58">
        <v>0.14000000000000001</v>
      </c>
    </row>
    <row r="247" spans="1:7" x14ac:dyDescent="0.35">
      <c r="A247" s="57">
        <v>40618</v>
      </c>
      <c r="B247" s="58">
        <v>42.8</v>
      </c>
      <c r="C247" s="58">
        <v>44.94</v>
      </c>
      <c r="D247" s="58">
        <v>2.11</v>
      </c>
      <c r="E247" s="58">
        <v>8.6199999999999992</v>
      </c>
      <c r="F247" s="58">
        <v>0.14000000000000001</v>
      </c>
      <c r="G247" s="58">
        <v>0.14000000000000001</v>
      </c>
    </row>
    <row r="248" spans="1:7" x14ac:dyDescent="0.35">
      <c r="A248" s="57">
        <v>40619</v>
      </c>
      <c r="B248" s="58">
        <v>42.8</v>
      </c>
      <c r="C248" s="58">
        <v>44.94</v>
      </c>
      <c r="D248" s="58">
        <v>2.11</v>
      </c>
      <c r="E248" s="58">
        <v>8.6300000000000008</v>
      </c>
      <c r="F248" s="58">
        <v>0.14000000000000001</v>
      </c>
      <c r="G248" s="58">
        <v>0.14000000000000001</v>
      </c>
    </row>
    <row r="249" spans="1:7" x14ac:dyDescent="0.35">
      <c r="A249" s="57">
        <v>40620</v>
      </c>
      <c r="B249" s="58">
        <v>42.8</v>
      </c>
      <c r="C249" s="58">
        <v>44.94</v>
      </c>
      <c r="D249" s="58">
        <v>2.11</v>
      </c>
      <c r="E249" s="58">
        <v>8.6199999999999992</v>
      </c>
      <c r="F249" s="58">
        <v>0.14000000000000001</v>
      </c>
      <c r="G249" s="58">
        <v>0.14000000000000001</v>
      </c>
    </row>
    <row r="250" spans="1:7" x14ac:dyDescent="0.35">
      <c r="A250" s="57">
        <v>40623</v>
      </c>
      <c r="B250" s="58">
        <v>42.79</v>
      </c>
      <c r="C250" s="58">
        <v>44.93</v>
      </c>
      <c r="D250" s="58">
        <v>2.11</v>
      </c>
      <c r="E250" s="58">
        <v>8.61</v>
      </c>
      <c r="F250" s="58">
        <v>0.14000000000000001</v>
      </c>
      <c r="G250" s="58">
        <v>0.14000000000000001</v>
      </c>
    </row>
    <row r="251" spans="1:7" x14ac:dyDescent="0.35">
      <c r="A251" s="57">
        <v>40624</v>
      </c>
      <c r="B251" s="58">
        <v>42.8</v>
      </c>
      <c r="C251" s="58">
        <v>44.94</v>
      </c>
      <c r="D251" s="58">
        <v>2.11</v>
      </c>
      <c r="E251" s="58">
        <v>8.61</v>
      </c>
      <c r="F251" s="58">
        <v>0.14000000000000001</v>
      </c>
      <c r="G251" s="58">
        <v>0.14000000000000001</v>
      </c>
    </row>
    <row r="252" spans="1:7" x14ac:dyDescent="0.35">
      <c r="A252" s="57">
        <v>40625</v>
      </c>
      <c r="B252" s="58">
        <v>42.8</v>
      </c>
      <c r="C252" s="58">
        <v>44.94</v>
      </c>
      <c r="D252" s="58">
        <v>2.11</v>
      </c>
      <c r="E252" s="58">
        <v>8.6199999999999992</v>
      </c>
      <c r="F252" s="58">
        <v>0.14000000000000001</v>
      </c>
      <c r="G252" s="58">
        <v>0.14000000000000001</v>
      </c>
    </row>
    <row r="253" spans="1:7" x14ac:dyDescent="0.35">
      <c r="A253" s="57">
        <v>40626</v>
      </c>
      <c r="B253" s="58">
        <v>42.8</v>
      </c>
      <c r="C253" s="58">
        <v>44.94</v>
      </c>
      <c r="D253" s="58">
        <v>2.11</v>
      </c>
      <c r="E253" s="58">
        <v>8.6199999999999992</v>
      </c>
      <c r="F253" s="58">
        <v>0.14000000000000001</v>
      </c>
      <c r="G253" s="58">
        <v>0.14000000000000001</v>
      </c>
    </row>
    <row r="254" spans="1:7" x14ac:dyDescent="0.35">
      <c r="A254" s="57">
        <v>40627</v>
      </c>
      <c r="B254" s="58">
        <v>42.81</v>
      </c>
      <c r="C254" s="58">
        <v>44.95</v>
      </c>
      <c r="D254" s="58">
        <v>2.11</v>
      </c>
      <c r="E254" s="58">
        <v>8.6199999999999992</v>
      </c>
      <c r="F254" s="58">
        <v>0.14000000000000001</v>
      </c>
      <c r="G254" s="58">
        <v>0.14000000000000001</v>
      </c>
    </row>
    <row r="255" spans="1:7" x14ac:dyDescent="0.35">
      <c r="A255" s="57">
        <v>40630</v>
      </c>
      <c r="B255" s="58">
        <v>42.81</v>
      </c>
      <c r="C255" s="58">
        <v>44.95</v>
      </c>
      <c r="D255" s="58">
        <v>2.11</v>
      </c>
      <c r="E255" s="58">
        <v>8.6199999999999992</v>
      </c>
      <c r="F255" s="58">
        <v>0.14000000000000001</v>
      </c>
      <c r="G255" s="58">
        <v>0.14000000000000001</v>
      </c>
    </row>
    <row r="256" spans="1:7" x14ac:dyDescent="0.35">
      <c r="A256" s="57">
        <v>40631</v>
      </c>
      <c r="B256" s="58">
        <v>42.81</v>
      </c>
      <c r="C256" s="58">
        <v>44.95</v>
      </c>
      <c r="D256" s="58">
        <v>2.11</v>
      </c>
      <c r="E256" s="58">
        <v>8.6</v>
      </c>
      <c r="F256" s="58">
        <v>0.14000000000000001</v>
      </c>
      <c r="G256" s="58">
        <v>0.14000000000000001</v>
      </c>
    </row>
    <row r="257" spans="1:7" x14ac:dyDescent="0.35">
      <c r="A257" s="57">
        <v>40632</v>
      </c>
      <c r="B257" s="58">
        <v>42.81</v>
      </c>
      <c r="C257" s="58">
        <v>44.95</v>
      </c>
      <c r="D257" s="58">
        <v>2.0699999999999998</v>
      </c>
      <c r="E257" s="58">
        <v>8.66</v>
      </c>
      <c r="F257" s="58">
        <v>0.14000000000000001</v>
      </c>
      <c r="G257" s="58">
        <v>0.14000000000000001</v>
      </c>
    </row>
    <row r="258" spans="1:7" x14ac:dyDescent="0.35">
      <c r="A258" s="57">
        <v>40633</v>
      </c>
      <c r="B258" s="58">
        <v>42.79</v>
      </c>
      <c r="C258" s="58">
        <v>44.93</v>
      </c>
      <c r="D258" s="58">
        <v>2.11</v>
      </c>
      <c r="E258" s="58">
        <v>8.57</v>
      </c>
      <c r="F258" s="58">
        <v>0.14000000000000001</v>
      </c>
      <c r="G258" s="58">
        <v>0.14000000000000001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59"/>
  <sheetViews>
    <sheetView zoomScaleNormal="100" workbookViewId="0">
      <pane ySplit="6" topLeftCell="A82" activePane="bottomLeft" state="frozen"/>
      <selection pane="bottomLeft" activeCell="D268" sqref="D268"/>
    </sheetView>
  </sheetViews>
  <sheetFormatPr baseColWidth="10" defaultColWidth="11" defaultRowHeight="12.75" x14ac:dyDescent="0.35"/>
  <cols>
    <col min="1" max="1" width="8.125" style="6" customWidth="1"/>
    <col min="2" max="2" width="12" style="30" customWidth="1"/>
    <col min="3" max="3" width="10.25" style="17" customWidth="1"/>
    <col min="4" max="4" width="12.3125" style="17" customWidth="1"/>
    <col min="5" max="5" width="10.25" style="31" customWidth="1"/>
    <col min="6" max="6" width="15.3125" style="31" customWidth="1"/>
    <col min="7" max="7" width="13.25" style="17" customWidth="1"/>
    <col min="8" max="8" width="16.75" style="6" customWidth="1"/>
    <col min="9" max="9" width="10.25" style="6" customWidth="1"/>
    <col min="10" max="16384" width="11" style="6"/>
  </cols>
  <sheetData>
    <row r="1" spans="1:9" ht="13.15" x14ac:dyDescent="0.4">
      <c r="A1" s="202" t="s">
        <v>629</v>
      </c>
      <c r="B1" s="202"/>
      <c r="C1" s="202"/>
      <c r="D1" s="202"/>
      <c r="E1" s="202"/>
      <c r="F1" s="202"/>
      <c r="G1" s="202"/>
    </row>
    <row r="4" spans="1:9" x14ac:dyDescent="0.35">
      <c r="B4" s="78" t="s">
        <v>421</v>
      </c>
      <c r="C4" s="38" t="s">
        <v>422</v>
      </c>
      <c r="D4" s="38" t="s">
        <v>423</v>
      </c>
      <c r="E4" s="39" t="s">
        <v>416</v>
      </c>
      <c r="F4" s="39" t="s">
        <v>625</v>
      </c>
      <c r="G4" s="38" t="s">
        <v>610</v>
      </c>
      <c r="H4" s="38" t="s">
        <v>628</v>
      </c>
      <c r="I4" s="37" t="s">
        <v>5</v>
      </c>
    </row>
    <row r="5" spans="1:9" x14ac:dyDescent="0.35">
      <c r="B5" s="78"/>
      <c r="C5" s="44" t="s">
        <v>626</v>
      </c>
      <c r="D5" s="44" t="s">
        <v>626</v>
      </c>
      <c r="E5" s="45" t="s">
        <v>627</v>
      </c>
      <c r="F5" s="45" t="s">
        <v>627</v>
      </c>
      <c r="G5" s="44" t="s">
        <v>626</v>
      </c>
      <c r="H5" s="44" t="s">
        <v>626</v>
      </c>
      <c r="I5" s="46" t="s">
        <v>626</v>
      </c>
    </row>
    <row r="6" spans="1:9" x14ac:dyDescent="0.35">
      <c r="B6" s="78"/>
      <c r="C6" s="38"/>
      <c r="D6" s="38"/>
      <c r="E6" s="39"/>
      <c r="F6" s="39"/>
      <c r="G6" s="38"/>
      <c r="I6" s="40"/>
    </row>
    <row r="9" spans="1:9" x14ac:dyDescent="0.35">
      <c r="A9" s="32">
        <v>39904</v>
      </c>
      <c r="B9" s="20">
        <v>39904</v>
      </c>
      <c r="C9" s="18">
        <v>45.64</v>
      </c>
      <c r="D9" s="18">
        <v>43.47</v>
      </c>
      <c r="E9" s="18">
        <v>2.14</v>
      </c>
      <c r="F9" s="18">
        <v>6.7</v>
      </c>
      <c r="G9" s="18">
        <v>0.38</v>
      </c>
      <c r="H9" s="18">
        <v>0.38</v>
      </c>
    </row>
    <row r="10" spans="1:9" x14ac:dyDescent="0.35">
      <c r="A10" s="32"/>
      <c r="B10" s="20">
        <v>39905</v>
      </c>
      <c r="C10" s="18">
        <v>45.65</v>
      </c>
      <c r="D10" s="18">
        <v>43.48</v>
      </c>
      <c r="E10" s="18">
        <v>2.14</v>
      </c>
      <c r="F10" s="18">
        <v>6.71</v>
      </c>
      <c r="G10" s="18">
        <v>0.38</v>
      </c>
      <c r="H10" s="18">
        <v>0.38</v>
      </c>
    </row>
    <row r="11" spans="1:9" x14ac:dyDescent="0.35">
      <c r="A11" s="32"/>
      <c r="B11" s="20">
        <v>39906</v>
      </c>
      <c r="C11" s="18">
        <v>45.65</v>
      </c>
      <c r="D11" s="18">
        <v>43.48</v>
      </c>
      <c r="E11" s="18">
        <v>2.14</v>
      </c>
      <c r="F11" s="18">
        <v>6.71</v>
      </c>
      <c r="G11" s="18">
        <v>0.38</v>
      </c>
      <c r="H11" s="18">
        <v>0.38</v>
      </c>
    </row>
    <row r="12" spans="1:9" x14ac:dyDescent="0.35">
      <c r="A12" s="32"/>
      <c r="B12" s="20">
        <v>39909</v>
      </c>
      <c r="C12" s="18">
        <v>45.66</v>
      </c>
      <c r="D12" s="18">
        <v>43.49</v>
      </c>
      <c r="E12" s="18">
        <v>2.15</v>
      </c>
      <c r="F12" s="18">
        <v>6.72</v>
      </c>
      <c r="G12" s="18">
        <v>0.39</v>
      </c>
      <c r="H12" s="18">
        <v>0.39</v>
      </c>
    </row>
    <row r="13" spans="1:9" x14ac:dyDescent="0.35">
      <c r="A13" s="32"/>
      <c r="B13" s="20">
        <v>39910</v>
      </c>
      <c r="C13" s="18">
        <v>45.68</v>
      </c>
      <c r="D13" s="18">
        <v>43.5</v>
      </c>
      <c r="E13" s="18">
        <v>2.15</v>
      </c>
      <c r="F13" s="18">
        <v>6.73</v>
      </c>
      <c r="G13" s="18">
        <v>0.39</v>
      </c>
      <c r="H13" s="18">
        <v>0.39</v>
      </c>
    </row>
    <row r="14" spans="1:9" x14ac:dyDescent="0.35">
      <c r="A14" s="32"/>
      <c r="B14" s="20">
        <v>39911</v>
      </c>
      <c r="C14" s="18">
        <v>45.68</v>
      </c>
      <c r="D14" s="18">
        <v>43.5</v>
      </c>
      <c r="E14" s="18">
        <v>2.15</v>
      </c>
      <c r="F14" s="18">
        <v>6.73</v>
      </c>
      <c r="G14" s="18">
        <v>0.39</v>
      </c>
      <c r="H14" s="18">
        <v>0.39</v>
      </c>
    </row>
    <row r="15" spans="1:9" x14ac:dyDescent="0.35">
      <c r="A15" s="32"/>
      <c r="B15" s="20">
        <v>39912</v>
      </c>
      <c r="C15" s="18">
        <v>45.68</v>
      </c>
      <c r="D15" s="18">
        <v>43.5</v>
      </c>
      <c r="E15" s="18">
        <v>2.15</v>
      </c>
      <c r="F15" s="18">
        <v>6.74</v>
      </c>
      <c r="G15" s="18">
        <v>0.39</v>
      </c>
      <c r="H15" s="18">
        <v>0.39</v>
      </c>
    </row>
    <row r="16" spans="1:9" x14ac:dyDescent="0.35">
      <c r="A16" s="32"/>
      <c r="B16" s="20">
        <v>39917</v>
      </c>
      <c r="C16" s="18">
        <v>45.7</v>
      </c>
      <c r="D16" s="18">
        <v>43.52</v>
      </c>
      <c r="E16" s="18">
        <v>2.15</v>
      </c>
      <c r="F16" s="18">
        <v>6.76</v>
      </c>
      <c r="G16" s="18">
        <v>0.39</v>
      </c>
      <c r="H16" s="18">
        <v>0.39</v>
      </c>
    </row>
    <row r="17" spans="1:8" x14ac:dyDescent="0.35">
      <c r="A17" s="32"/>
      <c r="B17" s="20">
        <v>39918</v>
      </c>
      <c r="C17" s="18">
        <v>45.7</v>
      </c>
      <c r="D17" s="18">
        <v>43.52</v>
      </c>
      <c r="E17" s="18">
        <v>2.15</v>
      </c>
      <c r="F17" s="18">
        <v>6.77</v>
      </c>
      <c r="G17" s="18">
        <v>0.39</v>
      </c>
      <c r="H17" s="18">
        <v>0.39</v>
      </c>
    </row>
    <row r="18" spans="1:8" x14ac:dyDescent="0.35">
      <c r="A18" s="32"/>
      <c r="B18" s="20">
        <v>39919</v>
      </c>
      <c r="C18" s="18">
        <v>45.71</v>
      </c>
      <c r="D18" s="18">
        <v>43.53</v>
      </c>
      <c r="E18" s="18">
        <v>2.15</v>
      </c>
      <c r="F18" s="18">
        <v>6.77</v>
      </c>
      <c r="G18" s="18">
        <v>0.39</v>
      </c>
      <c r="H18" s="18">
        <v>0.39</v>
      </c>
    </row>
    <row r="19" spans="1:8" x14ac:dyDescent="0.35">
      <c r="A19" s="32"/>
      <c r="B19" s="20">
        <v>39920</v>
      </c>
      <c r="C19" s="18">
        <v>45.71</v>
      </c>
      <c r="D19" s="18">
        <v>43.53</v>
      </c>
      <c r="E19" s="18">
        <v>2.15</v>
      </c>
      <c r="F19" s="18">
        <v>6.78</v>
      </c>
      <c r="G19" s="18">
        <v>0.39</v>
      </c>
      <c r="H19" s="18">
        <v>0.39</v>
      </c>
    </row>
    <row r="20" spans="1:8" x14ac:dyDescent="0.35">
      <c r="A20" s="32"/>
      <c r="B20" s="20">
        <v>39923</v>
      </c>
      <c r="C20" s="18">
        <v>45.72</v>
      </c>
      <c r="D20" s="18">
        <v>43.54</v>
      </c>
      <c r="E20" s="18">
        <v>2.15</v>
      </c>
      <c r="F20" s="18">
        <v>6.78</v>
      </c>
      <c r="G20" s="18">
        <v>0.4</v>
      </c>
      <c r="H20" s="18">
        <v>0.4</v>
      </c>
    </row>
    <row r="21" spans="1:8" x14ac:dyDescent="0.35">
      <c r="A21" s="32"/>
      <c r="B21" s="20">
        <v>39924</v>
      </c>
      <c r="C21" s="18">
        <v>45.72</v>
      </c>
      <c r="D21" s="18">
        <v>43.54</v>
      </c>
      <c r="E21" s="18">
        <v>2.15</v>
      </c>
      <c r="F21" s="18">
        <v>6.78</v>
      </c>
      <c r="G21" s="18">
        <v>0.4</v>
      </c>
      <c r="H21" s="18">
        <v>0.4</v>
      </c>
    </row>
    <row r="22" spans="1:8" x14ac:dyDescent="0.35">
      <c r="A22" s="32"/>
      <c r="B22" s="20">
        <v>39925</v>
      </c>
      <c r="C22" s="18">
        <v>45.73</v>
      </c>
      <c r="D22" s="18">
        <v>43.55</v>
      </c>
      <c r="E22" s="18">
        <v>2.15</v>
      </c>
      <c r="F22" s="18">
        <v>6.79</v>
      </c>
      <c r="G22" s="18">
        <v>0.4</v>
      </c>
      <c r="H22" s="18">
        <v>0.4</v>
      </c>
    </row>
    <row r="23" spans="1:8" x14ac:dyDescent="0.35">
      <c r="A23" s="32"/>
      <c r="B23" s="20">
        <v>39926</v>
      </c>
      <c r="C23" s="18">
        <v>45.73</v>
      </c>
      <c r="D23" s="18">
        <v>43.55</v>
      </c>
      <c r="E23" s="18">
        <v>2.15</v>
      </c>
      <c r="F23" s="18">
        <v>6.79</v>
      </c>
      <c r="G23" s="18">
        <v>0.4</v>
      </c>
      <c r="H23" s="18">
        <v>0.4</v>
      </c>
    </row>
    <row r="24" spans="1:8" x14ac:dyDescent="0.35">
      <c r="A24" s="32"/>
      <c r="B24" s="20">
        <v>39927</v>
      </c>
      <c r="C24" s="18">
        <v>45.73</v>
      </c>
      <c r="D24" s="18">
        <v>43.55</v>
      </c>
      <c r="E24" s="18">
        <v>2.15</v>
      </c>
      <c r="F24" s="18">
        <v>6.8</v>
      </c>
      <c r="G24" s="18">
        <v>0.4</v>
      </c>
      <c r="H24" s="18">
        <v>0.4</v>
      </c>
    </row>
    <row r="25" spans="1:8" x14ac:dyDescent="0.35">
      <c r="A25" s="32"/>
      <c r="B25" s="20">
        <v>39930</v>
      </c>
      <c r="C25" s="18">
        <v>45.75</v>
      </c>
      <c r="D25" s="18">
        <v>43.57</v>
      </c>
      <c r="E25" s="18">
        <v>2.15</v>
      </c>
      <c r="F25" s="18">
        <v>6.81</v>
      </c>
      <c r="G25" s="18">
        <v>0.4</v>
      </c>
      <c r="H25" s="18">
        <v>0.4</v>
      </c>
    </row>
    <row r="26" spans="1:8" x14ac:dyDescent="0.35">
      <c r="A26" s="32"/>
      <c r="B26" s="20">
        <v>39931</v>
      </c>
      <c r="C26" s="18">
        <v>45.75</v>
      </c>
      <c r="D26" s="18">
        <v>43.57</v>
      </c>
      <c r="E26" s="18">
        <v>2.16</v>
      </c>
      <c r="F26" s="18">
        <v>6.82</v>
      </c>
      <c r="G26" s="18">
        <v>0.4</v>
      </c>
      <c r="H26" s="18">
        <v>0.4</v>
      </c>
    </row>
    <row r="27" spans="1:8" x14ac:dyDescent="0.35">
      <c r="A27" s="32"/>
      <c r="B27" s="20">
        <v>39932</v>
      </c>
      <c r="C27" s="18">
        <v>45.76</v>
      </c>
      <c r="D27" s="18">
        <v>43.58</v>
      </c>
      <c r="E27" s="18">
        <v>2.16</v>
      </c>
      <c r="F27" s="18">
        <v>6.82</v>
      </c>
      <c r="G27" s="18">
        <v>0.4</v>
      </c>
      <c r="H27" s="18">
        <v>0.4</v>
      </c>
    </row>
    <row r="28" spans="1:8" x14ac:dyDescent="0.35">
      <c r="B28" s="20">
        <v>39933</v>
      </c>
      <c r="C28" s="18">
        <v>45.77</v>
      </c>
      <c r="D28" s="18">
        <v>43.59</v>
      </c>
      <c r="E28" s="18">
        <v>2.16</v>
      </c>
      <c r="F28" s="18">
        <v>6.8</v>
      </c>
      <c r="G28" s="18">
        <v>0.4</v>
      </c>
      <c r="H28" s="18">
        <v>0.4</v>
      </c>
    </row>
    <row r="29" spans="1:8" x14ac:dyDescent="0.35">
      <c r="A29" s="32">
        <v>39934</v>
      </c>
      <c r="B29" s="20">
        <v>39937</v>
      </c>
      <c r="C29" s="18">
        <v>45.79</v>
      </c>
      <c r="D29" s="18">
        <v>43.61</v>
      </c>
      <c r="E29" s="18">
        <v>2.16</v>
      </c>
      <c r="F29" s="18">
        <v>6.82</v>
      </c>
      <c r="G29" s="18">
        <v>0.41</v>
      </c>
      <c r="H29" s="18">
        <v>0.41</v>
      </c>
    </row>
    <row r="30" spans="1:8" x14ac:dyDescent="0.35">
      <c r="B30" s="20">
        <v>39938</v>
      </c>
      <c r="C30" s="18">
        <v>45.79</v>
      </c>
      <c r="D30" s="18">
        <v>43.61</v>
      </c>
      <c r="E30" s="18">
        <v>2.16</v>
      </c>
      <c r="F30" s="18">
        <v>6.82</v>
      </c>
      <c r="G30" s="18">
        <v>0.41</v>
      </c>
      <c r="H30" s="18">
        <v>0.41</v>
      </c>
    </row>
    <row r="31" spans="1:8" x14ac:dyDescent="0.35">
      <c r="B31" s="20">
        <v>39939</v>
      </c>
      <c r="C31" s="18">
        <v>45.8</v>
      </c>
      <c r="D31" s="18">
        <v>43.62</v>
      </c>
      <c r="E31" s="18">
        <v>2.16</v>
      </c>
      <c r="F31" s="18">
        <v>6.83</v>
      </c>
      <c r="G31" s="18">
        <v>0.41</v>
      </c>
      <c r="H31" s="18">
        <v>0.41</v>
      </c>
    </row>
    <row r="32" spans="1:8" x14ac:dyDescent="0.35">
      <c r="B32" s="20">
        <v>39940</v>
      </c>
      <c r="C32" s="18">
        <v>45.81</v>
      </c>
      <c r="D32" s="18">
        <v>43.63</v>
      </c>
      <c r="E32" s="18">
        <v>2.16</v>
      </c>
      <c r="F32" s="18">
        <v>6.84</v>
      </c>
      <c r="G32" s="18">
        <v>0.41</v>
      </c>
      <c r="H32" s="18">
        <v>0.41</v>
      </c>
    </row>
    <row r="33" spans="1:8" x14ac:dyDescent="0.35">
      <c r="A33" s="32"/>
      <c r="B33" s="20">
        <v>39941</v>
      </c>
      <c r="C33" s="18">
        <v>45.81</v>
      </c>
      <c r="D33" s="18">
        <v>43.63</v>
      </c>
      <c r="E33" s="18">
        <v>2.16</v>
      </c>
      <c r="F33" s="18">
        <v>6.84</v>
      </c>
      <c r="G33" s="18">
        <v>0.41</v>
      </c>
      <c r="H33" s="18">
        <v>0.41</v>
      </c>
    </row>
    <row r="34" spans="1:8" x14ac:dyDescent="0.35">
      <c r="A34" s="32"/>
      <c r="B34" s="20">
        <v>39944</v>
      </c>
      <c r="C34" s="18">
        <v>45.83</v>
      </c>
      <c r="D34" s="18">
        <v>43.65</v>
      </c>
      <c r="E34" s="18">
        <v>2.16</v>
      </c>
      <c r="F34" s="18">
        <v>6.85</v>
      </c>
      <c r="G34" s="18">
        <v>0.41</v>
      </c>
      <c r="H34" s="18">
        <v>0.41</v>
      </c>
    </row>
    <row r="35" spans="1:8" x14ac:dyDescent="0.35">
      <c r="A35" s="32"/>
      <c r="B35" s="20">
        <v>39945</v>
      </c>
      <c r="C35" s="18">
        <v>45.83</v>
      </c>
      <c r="D35" s="18">
        <v>43.65</v>
      </c>
      <c r="E35" s="18">
        <v>2.16</v>
      </c>
      <c r="F35" s="18">
        <v>6.86</v>
      </c>
      <c r="G35" s="18">
        <v>0.41</v>
      </c>
      <c r="H35" s="18">
        <v>0.41</v>
      </c>
    </row>
    <row r="36" spans="1:8" x14ac:dyDescent="0.35">
      <c r="A36" s="32"/>
      <c r="B36" s="20">
        <v>39946</v>
      </c>
      <c r="C36" s="18">
        <v>45.83</v>
      </c>
      <c r="D36" s="18">
        <v>43.65</v>
      </c>
      <c r="E36" s="18">
        <v>2.16</v>
      </c>
      <c r="F36" s="18">
        <v>6.86</v>
      </c>
      <c r="G36" s="18">
        <v>0.41</v>
      </c>
      <c r="H36" s="18">
        <v>0.41</v>
      </c>
    </row>
    <row r="37" spans="1:8" x14ac:dyDescent="0.35">
      <c r="A37" s="32"/>
      <c r="B37" s="20">
        <v>39947</v>
      </c>
      <c r="C37" s="18">
        <v>45.83</v>
      </c>
      <c r="D37" s="18">
        <v>43.65</v>
      </c>
      <c r="E37" s="18">
        <v>2.16</v>
      </c>
      <c r="F37" s="18">
        <v>6.87</v>
      </c>
      <c r="G37" s="18">
        <v>0.41</v>
      </c>
      <c r="H37" s="18">
        <v>0.41</v>
      </c>
    </row>
    <row r="38" spans="1:8" x14ac:dyDescent="0.35">
      <c r="A38" s="32"/>
      <c r="B38" s="20">
        <v>39948</v>
      </c>
      <c r="C38" s="18">
        <v>45.84</v>
      </c>
      <c r="D38" s="18">
        <v>43.66</v>
      </c>
      <c r="E38" s="18">
        <v>2.17</v>
      </c>
      <c r="F38" s="18">
        <v>6.87</v>
      </c>
      <c r="G38" s="18">
        <v>0.41</v>
      </c>
      <c r="H38" s="18">
        <v>0.41</v>
      </c>
    </row>
    <row r="39" spans="1:8" x14ac:dyDescent="0.35">
      <c r="A39" s="32"/>
      <c r="B39" s="20">
        <v>39951</v>
      </c>
      <c r="C39" s="18">
        <v>45.86</v>
      </c>
      <c r="D39" s="18">
        <v>43.68</v>
      </c>
      <c r="E39" s="18">
        <v>2.17</v>
      </c>
      <c r="F39" s="18">
        <v>6.88</v>
      </c>
      <c r="G39" s="18">
        <v>0.42</v>
      </c>
      <c r="H39" s="18">
        <v>0.42</v>
      </c>
    </row>
    <row r="40" spans="1:8" x14ac:dyDescent="0.35">
      <c r="A40" s="32"/>
      <c r="B40" s="20">
        <v>39952</v>
      </c>
      <c r="C40" s="18">
        <v>45.86</v>
      </c>
      <c r="D40" s="18">
        <v>43.68</v>
      </c>
      <c r="E40" s="18">
        <v>2.17</v>
      </c>
      <c r="F40" s="18">
        <v>6.89</v>
      </c>
      <c r="G40" s="18">
        <v>0.42</v>
      </c>
      <c r="H40" s="18">
        <v>0.42</v>
      </c>
    </row>
    <row r="41" spans="1:8" x14ac:dyDescent="0.35">
      <c r="A41" s="32"/>
      <c r="B41" s="20">
        <v>39953</v>
      </c>
      <c r="C41" s="18">
        <v>45.86</v>
      </c>
      <c r="D41" s="18">
        <v>43.68</v>
      </c>
      <c r="E41" s="18">
        <v>2.17</v>
      </c>
      <c r="F41" s="18">
        <v>6.89</v>
      </c>
      <c r="G41" s="18">
        <v>0.42</v>
      </c>
      <c r="H41" s="18">
        <v>0.42</v>
      </c>
    </row>
    <row r="42" spans="1:8" x14ac:dyDescent="0.35">
      <c r="A42" s="32"/>
      <c r="B42" s="20">
        <v>39955</v>
      </c>
      <c r="C42" s="18">
        <v>45.87</v>
      </c>
      <c r="D42" s="18">
        <v>43.69</v>
      </c>
      <c r="E42" s="18">
        <v>2.17</v>
      </c>
      <c r="F42" s="18">
        <v>6.9</v>
      </c>
      <c r="G42" s="18">
        <v>0.42</v>
      </c>
      <c r="H42" s="18">
        <v>0.42</v>
      </c>
    </row>
    <row r="43" spans="1:8" x14ac:dyDescent="0.35">
      <c r="A43" s="32"/>
      <c r="B43" s="20">
        <v>39958</v>
      </c>
      <c r="C43" s="18">
        <v>45.91</v>
      </c>
      <c r="D43" s="18">
        <v>43.72</v>
      </c>
      <c r="E43" s="18">
        <v>2.17</v>
      </c>
      <c r="F43" s="18">
        <v>6.94</v>
      </c>
      <c r="G43" s="18">
        <v>0.42</v>
      </c>
      <c r="H43" s="18">
        <v>0.42</v>
      </c>
    </row>
    <row r="44" spans="1:8" x14ac:dyDescent="0.35">
      <c r="A44" s="32"/>
      <c r="B44" s="20">
        <v>39959</v>
      </c>
      <c r="C44" s="18">
        <v>45.91</v>
      </c>
      <c r="D44" s="18">
        <v>43.72</v>
      </c>
      <c r="E44" s="18">
        <v>2.17</v>
      </c>
      <c r="F44" s="18">
        <v>6.95</v>
      </c>
      <c r="G44" s="18">
        <v>0.42</v>
      </c>
      <c r="H44" s="18">
        <v>0.42</v>
      </c>
    </row>
    <row r="45" spans="1:8" x14ac:dyDescent="0.35">
      <c r="A45" s="32"/>
      <c r="B45" s="20">
        <v>39960</v>
      </c>
      <c r="C45" s="18">
        <v>45.91</v>
      </c>
      <c r="D45" s="18">
        <v>43.72</v>
      </c>
      <c r="E45" s="18">
        <v>2.17</v>
      </c>
      <c r="F45" s="18">
        <v>6.95</v>
      </c>
      <c r="G45" s="18">
        <v>0.42</v>
      </c>
      <c r="H45" s="18">
        <v>0.42</v>
      </c>
    </row>
    <row r="46" spans="1:8" x14ac:dyDescent="0.35">
      <c r="A46" s="32"/>
      <c r="B46" s="20">
        <v>39961</v>
      </c>
      <c r="C46" s="18">
        <v>45.92</v>
      </c>
      <c r="D46" s="18">
        <v>43.73</v>
      </c>
      <c r="E46" s="18">
        <v>2.17</v>
      </c>
      <c r="F46" s="18">
        <v>6.96</v>
      </c>
      <c r="G46" s="18">
        <v>0.42</v>
      </c>
      <c r="H46" s="18">
        <v>0.42</v>
      </c>
    </row>
    <row r="47" spans="1:8" x14ac:dyDescent="0.35">
      <c r="A47" s="32"/>
      <c r="B47" s="20">
        <v>39962</v>
      </c>
      <c r="C47" s="18">
        <v>45.96</v>
      </c>
      <c r="D47" s="18">
        <v>43.77</v>
      </c>
      <c r="E47" s="18">
        <v>2.17</v>
      </c>
      <c r="F47" s="18">
        <v>7</v>
      </c>
      <c r="G47" s="18">
        <v>0.43</v>
      </c>
      <c r="H47" s="18">
        <v>0.43</v>
      </c>
    </row>
    <row r="48" spans="1:8" x14ac:dyDescent="0.35">
      <c r="A48" s="32">
        <v>39965</v>
      </c>
      <c r="B48" s="20">
        <v>39966</v>
      </c>
      <c r="C48" s="18">
        <v>45.97</v>
      </c>
      <c r="D48" s="18">
        <v>43.78</v>
      </c>
      <c r="E48" s="18">
        <v>2.17</v>
      </c>
      <c r="F48" s="18">
        <v>7.01</v>
      </c>
      <c r="G48" s="18">
        <v>0.43</v>
      </c>
      <c r="H48" s="18">
        <v>0.43</v>
      </c>
    </row>
    <row r="49" spans="1:9" x14ac:dyDescent="0.35">
      <c r="A49" s="32"/>
      <c r="B49" s="20">
        <v>39967</v>
      </c>
      <c r="C49" s="18">
        <v>45.97</v>
      </c>
      <c r="D49" s="18">
        <v>43.78</v>
      </c>
      <c r="E49" s="18">
        <v>2.17</v>
      </c>
      <c r="F49" s="18">
        <v>7.02</v>
      </c>
      <c r="G49" s="18">
        <v>0.43</v>
      </c>
      <c r="H49" s="18">
        <v>0.43</v>
      </c>
    </row>
    <row r="50" spans="1:9" x14ac:dyDescent="0.35">
      <c r="B50" s="20">
        <v>39968</v>
      </c>
      <c r="C50" s="18">
        <v>45.98</v>
      </c>
      <c r="D50" s="18">
        <v>43.79</v>
      </c>
      <c r="E50" s="18">
        <v>2.17</v>
      </c>
      <c r="F50" s="18">
        <v>7.03</v>
      </c>
      <c r="G50" s="18">
        <v>0.43</v>
      </c>
      <c r="H50" s="18">
        <v>0.43</v>
      </c>
    </row>
    <row r="51" spans="1:9" x14ac:dyDescent="0.35">
      <c r="A51" s="32"/>
      <c r="B51" s="20">
        <v>39969</v>
      </c>
      <c r="C51" s="18">
        <v>45.98</v>
      </c>
      <c r="D51" s="18">
        <v>43.79</v>
      </c>
      <c r="E51" s="18">
        <v>2.17</v>
      </c>
      <c r="F51" s="18">
        <v>7.03</v>
      </c>
      <c r="G51" s="18">
        <v>0.43</v>
      </c>
      <c r="H51" s="18">
        <v>0.43</v>
      </c>
    </row>
    <row r="52" spans="1:9" x14ac:dyDescent="0.35">
      <c r="B52" s="20">
        <v>39972</v>
      </c>
      <c r="C52" s="18">
        <v>45.99</v>
      </c>
      <c r="D52" s="18">
        <v>43.8</v>
      </c>
      <c r="E52" s="18">
        <v>2.1800000000000002</v>
      </c>
      <c r="F52" s="18">
        <v>7.03</v>
      </c>
      <c r="G52" s="18">
        <v>0.43</v>
      </c>
      <c r="H52" s="18">
        <v>0.43</v>
      </c>
    </row>
    <row r="53" spans="1:9" x14ac:dyDescent="0.35">
      <c r="A53" s="32"/>
      <c r="B53" s="20">
        <v>39973</v>
      </c>
      <c r="C53" s="18">
        <v>45.99</v>
      </c>
      <c r="D53" s="18">
        <v>43.8</v>
      </c>
      <c r="E53" s="18">
        <v>2.1800000000000002</v>
      </c>
      <c r="F53" s="18">
        <v>7.04</v>
      </c>
      <c r="G53" s="18">
        <v>0.43</v>
      </c>
      <c r="H53" s="18">
        <v>0.43</v>
      </c>
    </row>
    <row r="54" spans="1:9" x14ac:dyDescent="0.35">
      <c r="A54" s="32"/>
      <c r="B54" s="20">
        <v>39974</v>
      </c>
      <c r="C54" s="18">
        <v>46</v>
      </c>
      <c r="D54" s="18">
        <v>43.81</v>
      </c>
      <c r="E54" s="18">
        <v>2.17</v>
      </c>
      <c r="F54" s="18">
        <v>7.05</v>
      </c>
      <c r="G54" s="18">
        <v>0.43</v>
      </c>
      <c r="H54" s="18">
        <v>0.43</v>
      </c>
    </row>
    <row r="55" spans="1:9" x14ac:dyDescent="0.35">
      <c r="A55" s="32"/>
      <c r="B55" s="20">
        <v>39976</v>
      </c>
      <c r="C55" s="18">
        <v>46</v>
      </c>
      <c r="D55" s="18">
        <v>43.81</v>
      </c>
      <c r="E55" s="18">
        <v>2.13</v>
      </c>
      <c r="F55" s="18">
        <v>7.09</v>
      </c>
      <c r="G55" s="18">
        <v>0.44</v>
      </c>
      <c r="H55" s="18">
        <v>0.44</v>
      </c>
    </row>
    <row r="56" spans="1:9" x14ac:dyDescent="0.35">
      <c r="A56" s="32"/>
      <c r="B56" s="20">
        <v>39979</v>
      </c>
      <c r="C56" s="18">
        <v>44.18</v>
      </c>
      <c r="D56" s="18">
        <v>42.08</v>
      </c>
      <c r="E56" s="18">
        <v>2.0499999999999998</v>
      </c>
      <c r="F56" s="18">
        <v>4.6500000000000004</v>
      </c>
      <c r="G56" s="18">
        <v>0.05</v>
      </c>
      <c r="H56" s="18">
        <v>0.05</v>
      </c>
      <c r="I56" s="6">
        <v>1.75</v>
      </c>
    </row>
    <row r="57" spans="1:9" x14ac:dyDescent="0.35">
      <c r="A57" s="32"/>
      <c r="B57" s="20">
        <v>39980</v>
      </c>
      <c r="C57" s="18">
        <v>44.18</v>
      </c>
      <c r="D57" s="18">
        <v>42.08</v>
      </c>
      <c r="E57" s="18">
        <v>2.0499999999999998</v>
      </c>
      <c r="F57" s="18">
        <v>4.6500000000000004</v>
      </c>
      <c r="G57" s="18">
        <v>0.06</v>
      </c>
      <c r="H57" s="18">
        <v>0.06</v>
      </c>
    </row>
    <row r="58" spans="1:9" x14ac:dyDescent="0.35">
      <c r="A58" s="32"/>
      <c r="B58" s="20">
        <v>39981</v>
      </c>
      <c r="C58" s="18">
        <v>44.18</v>
      </c>
      <c r="D58" s="18">
        <v>42.08</v>
      </c>
      <c r="E58" s="18">
        <v>2.0499999999999998</v>
      </c>
      <c r="F58" s="18">
        <v>4.66</v>
      </c>
      <c r="G58" s="18">
        <v>0.06</v>
      </c>
      <c r="H58" s="18">
        <v>0.06</v>
      </c>
    </row>
    <row r="59" spans="1:9" x14ac:dyDescent="0.35">
      <c r="A59" s="32"/>
      <c r="B59" s="20">
        <v>39982</v>
      </c>
      <c r="C59" s="18">
        <v>44.19</v>
      </c>
      <c r="D59" s="18">
        <v>42.09</v>
      </c>
      <c r="E59" s="18">
        <v>2.0499999999999998</v>
      </c>
      <c r="F59" s="18">
        <v>4.7</v>
      </c>
      <c r="G59" s="18">
        <v>0.06</v>
      </c>
      <c r="H59" s="18">
        <v>0.06</v>
      </c>
    </row>
    <row r="60" spans="1:9" x14ac:dyDescent="0.35">
      <c r="A60" s="32"/>
      <c r="B60" s="20">
        <v>39983</v>
      </c>
      <c r="C60" s="18">
        <v>44.21</v>
      </c>
      <c r="D60" s="18">
        <v>42.1</v>
      </c>
      <c r="E60" s="18">
        <v>2.0499999999999998</v>
      </c>
      <c r="F60" s="18">
        <v>4.7</v>
      </c>
      <c r="G60" s="18">
        <v>0.06</v>
      </c>
      <c r="H60" s="18">
        <v>0.06</v>
      </c>
    </row>
    <row r="61" spans="1:9" x14ac:dyDescent="0.35">
      <c r="A61" s="32"/>
      <c r="B61" s="20">
        <v>39986</v>
      </c>
      <c r="C61" s="18">
        <v>44.22</v>
      </c>
      <c r="D61" s="18">
        <v>42.11</v>
      </c>
      <c r="E61" s="18">
        <v>2.0499999999999998</v>
      </c>
      <c r="F61" s="18">
        <v>4.72</v>
      </c>
      <c r="G61" s="18">
        <v>0.06</v>
      </c>
      <c r="H61" s="18">
        <v>0.06</v>
      </c>
    </row>
    <row r="62" spans="1:9" x14ac:dyDescent="0.35">
      <c r="A62" s="32"/>
      <c r="B62" s="20">
        <v>39987</v>
      </c>
      <c r="C62" s="18">
        <v>44.22</v>
      </c>
      <c r="D62" s="18">
        <v>42.11</v>
      </c>
      <c r="E62" s="18">
        <v>2.0499999999999998</v>
      </c>
      <c r="F62" s="18">
        <v>4.72</v>
      </c>
      <c r="G62" s="18">
        <v>0.06</v>
      </c>
      <c r="H62" s="18">
        <v>0.06</v>
      </c>
    </row>
    <row r="63" spans="1:9" x14ac:dyDescent="0.35">
      <c r="A63" s="32"/>
      <c r="B63" s="20">
        <v>39988</v>
      </c>
      <c r="C63" s="18">
        <v>44.23</v>
      </c>
      <c r="D63" s="18">
        <v>42.12</v>
      </c>
      <c r="E63" s="18">
        <v>2.04</v>
      </c>
      <c r="F63" s="18">
        <v>4.7300000000000004</v>
      </c>
      <c r="G63" s="18">
        <v>0.06</v>
      </c>
      <c r="H63" s="18">
        <v>0.06</v>
      </c>
    </row>
    <row r="64" spans="1:9" x14ac:dyDescent="0.35">
      <c r="A64" s="32"/>
      <c r="B64" s="20">
        <v>39989</v>
      </c>
      <c r="C64" s="18">
        <v>44.23</v>
      </c>
      <c r="D64" s="18">
        <v>42.12</v>
      </c>
      <c r="E64" s="18">
        <v>2.04</v>
      </c>
      <c r="F64" s="18">
        <v>4.7300000000000004</v>
      </c>
      <c r="G64" s="18">
        <v>0.06</v>
      </c>
      <c r="H64" s="18">
        <v>0.06</v>
      </c>
    </row>
    <row r="65" spans="1:8" x14ac:dyDescent="0.35">
      <c r="A65" s="32"/>
      <c r="B65" s="20">
        <v>39990</v>
      </c>
      <c r="C65" s="18">
        <v>44.24</v>
      </c>
      <c r="D65" s="18">
        <v>42.13</v>
      </c>
      <c r="E65" s="18">
        <v>2.04</v>
      </c>
      <c r="F65" s="18">
        <v>4.7300000000000004</v>
      </c>
      <c r="G65" s="18">
        <v>0.06</v>
      </c>
      <c r="H65" s="18">
        <v>0.06</v>
      </c>
    </row>
    <row r="66" spans="1:8" x14ac:dyDescent="0.35">
      <c r="A66" s="32"/>
      <c r="B66" s="20">
        <v>39993</v>
      </c>
      <c r="C66" s="18">
        <v>44.25</v>
      </c>
      <c r="D66" s="18">
        <v>42.14</v>
      </c>
      <c r="E66" s="18">
        <v>2.04</v>
      </c>
      <c r="F66" s="18">
        <v>4.75</v>
      </c>
      <c r="G66" s="18">
        <v>0.06</v>
      </c>
      <c r="H66" s="18">
        <v>0.06</v>
      </c>
    </row>
    <row r="67" spans="1:8" x14ac:dyDescent="0.35">
      <c r="A67" s="32"/>
      <c r="B67" s="20">
        <v>39994</v>
      </c>
      <c r="C67" s="18">
        <v>44.24</v>
      </c>
      <c r="D67" s="18">
        <v>42.13</v>
      </c>
      <c r="E67" s="18">
        <v>2.04</v>
      </c>
      <c r="F67" s="18">
        <v>4.68</v>
      </c>
      <c r="G67" s="18">
        <v>0.06</v>
      </c>
      <c r="H67" s="18">
        <v>0.06</v>
      </c>
    </row>
    <row r="68" spans="1:8" x14ac:dyDescent="0.35">
      <c r="A68" s="32">
        <v>39995</v>
      </c>
      <c r="B68" s="20">
        <v>39995</v>
      </c>
      <c r="C68" s="18">
        <v>44.24</v>
      </c>
      <c r="D68" s="18">
        <v>42.13</v>
      </c>
      <c r="E68" s="18">
        <v>2.04</v>
      </c>
      <c r="F68" s="18">
        <v>4.6900000000000004</v>
      </c>
      <c r="G68" s="18">
        <v>0.06</v>
      </c>
      <c r="H68" s="18">
        <v>0.06</v>
      </c>
    </row>
    <row r="69" spans="1:8" x14ac:dyDescent="0.35">
      <c r="A69" s="32"/>
      <c r="B69" s="20">
        <v>39996</v>
      </c>
      <c r="C69" s="18">
        <v>44.25</v>
      </c>
      <c r="D69" s="18">
        <v>42.14</v>
      </c>
      <c r="E69" s="18">
        <v>2.04</v>
      </c>
      <c r="F69" s="18">
        <v>4.7</v>
      </c>
      <c r="G69" s="18">
        <v>0.06</v>
      </c>
      <c r="H69" s="18">
        <v>0.06</v>
      </c>
    </row>
    <row r="70" spans="1:8" x14ac:dyDescent="0.35">
      <c r="A70" s="32"/>
      <c r="B70" s="20">
        <v>39997</v>
      </c>
      <c r="C70" s="18">
        <v>44.25</v>
      </c>
      <c r="D70" s="18">
        <v>42.14</v>
      </c>
      <c r="E70" s="18">
        <v>2.04</v>
      </c>
      <c r="F70" s="18">
        <v>4.7</v>
      </c>
      <c r="G70" s="18">
        <v>7.0000000000000007E-2</v>
      </c>
      <c r="H70" s="18">
        <v>7.0000000000000007E-2</v>
      </c>
    </row>
    <row r="71" spans="1:8" x14ac:dyDescent="0.35">
      <c r="B71" s="20">
        <v>40000</v>
      </c>
      <c r="C71" s="18">
        <v>44.26</v>
      </c>
      <c r="D71" s="18">
        <v>42.15</v>
      </c>
      <c r="E71" s="18">
        <v>2.04</v>
      </c>
      <c r="F71" s="18">
        <v>4.72</v>
      </c>
      <c r="G71" s="18">
        <v>7.0000000000000007E-2</v>
      </c>
      <c r="H71" s="18">
        <v>7.0000000000000007E-2</v>
      </c>
    </row>
    <row r="72" spans="1:8" x14ac:dyDescent="0.35">
      <c r="A72" s="32"/>
      <c r="B72" s="20">
        <v>40001</v>
      </c>
      <c r="C72" s="18">
        <v>44.27</v>
      </c>
      <c r="D72" s="18">
        <v>42.16</v>
      </c>
      <c r="E72" s="18">
        <v>2.04</v>
      </c>
      <c r="F72" s="18">
        <v>4.72</v>
      </c>
      <c r="G72" s="18">
        <v>7.0000000000000007E-2</v>
      </c>
      <c r="H72" s="18">
        <v>7.0000000000000007E-2</v>
      </c>
    </row>
    <row r="73" spans="1:8" x14ac:dyDescent="0.35">
      <c r="A73" s="32"/>
      <c r="B73" s="20">
        <v>40002</v>
      </c>
      <c r="C73" s="18">
        <v>44.27</v>
      </c>
      <c r="D73" s="18">
        <v>42.16</v>
      </c>
      <c r="E73" s="18">
        <v>2.0499999999999998</v>
      </c>
      <c r="F73" s="18">
        <v>4.7300000000000004</v>
      </c>
      <c r="G73" s="18">
        <v>7.0000000000000007E-2</v>
      </c>
      <c r="H73" s="18">
        <v>7.0000000000000007E-2</v>
      </c>
    </row>
    <row r="74" spans="1:8" x14ac:dyDescent="0.35">
      <c r="B74" s="20">
        <v>40003</v>
      </c>
      <c r="C74" s="18">
        <v>44.27</v>
      </c>
      <c r="D74" s="18">
        <v>42.16</v>
      </c>
      <c r="E74" s="18">
        <v>2.0499999999999998</v>
      </c>
      <c r="F74" s="18">
        <v>4.7300000000000004</v>
      </c>
      <c r="G74" s="18">
        <v>7.0000000000000007E-2</v>
      </c>
      <c r="H74" s="18">
        <v>7.0000000000000007E-2</v>
      </c>
    </row>
    <row r="75" spans="1:8" x14ac:dyDescent="0.35">
      <c r="A75" s="32"/>
      <c r="B75" s="20">
        <v>40004</v>
      </c>
      <c r="C75" s="18">
        <v>44.28</v>
      </c>
      <c r="D75" s="18">
        <v>42.17</v>
      </c>
      <c r="E75" s="18">
        <v>2.0499999999999998</v>
      </c>
      <c r="F75" s="18">
        <v>4.74</v>
      </c>
      <c r="G75" s="18">
        <v>7.0000000000000007E-2</v>
      </c>
      <c r="H75" s="18">
        <v>7.0000000000000007E-2</v>
      </c>
    </row>
    <row r="76" spans="1:8" x14ac:dyDescent="0.35">
      <c r="A76" s="32"/>
      <c r="B76" s="20">
        <v>40007</v>
      </c>
      <c r="C76" s="18">
        <v>44.29</v>
      </c>
      <c r="D76" s="18">
        <v>42.18</v>
      </c>
      <c r="E76" s="18">
        <v>2.0499999999999998</v>
      </c>
      <c r="F76" s="18">
        <v>4.75</v>
      </c>
      <c r="G76" s="18">
        <v>7.0000000000000007E-2</v>
      </c>
      <c r="H76" s="18">
        <v>7.0000000000000007E-2</v>
      </c>
    </row>
    <row r="77" spans="1:8" x14ac:dyDescent="0.35">
      <c r="A77" s="32"/>
      <c r="B77" s="20">
        <v>40008</v>
      </c>
      <c r="C77" s="18">
        <v>44.29</v>
      </c>
      <c r="D77" s="18">
        <v>42.18</v>
      </c>
      <c r="E77" s="18">
        <v>2.0499999999999998</v>
      </c>
      <c r="F77" s="18">
        <v>4.76</v>
      </c>
      <c r="G77" s="18">
        <v>7.0000000000000007E-2</v>
      </c>
      <c r="H77" s="18">
        <v>7.0000000000000007E-2</v>
      </c>
    </row>
    <row r="78" spans="1:8" x14ac:dyDescent="0.35">
      <c r="A78" s="32"/>
      <c r="B78" s="20">
        <v>40009</v>
      </c>
      <c r="C78" s="18">
        <v>44.3</v>
      </c>
      <c r="D78" s="18">
        <v>42.19</v>
      </c>
      <c r="E78" s="18">
        <v>2.0499999999999998</v>
      </c>
      <c r="F78" s="18">
        <v>4.76</v>
      </c>
      <c r="G78" s="18">
        <v>7.0000000000000007E-2</v>
      </c>
      <c r="H78" s="18">
        <v>7.0000000000000007E-2</v>
      </c>
    </row>
    <row r="79" spans="1:8" x14ac:dyDescent="0.35">
      <c r="A79" s="32"/>
      <c r="B79" s="20">
        <v>40010</v>
      </c>
      <c r="C79" s="18">
        <v>44.3</v>
      </c>
      <c r="D79" s="18">
        <v>42.19</v>
      </c>
      <c r="E79" s="18">
        <v>2.0499999999999998</v>
      </c>
      <c r="F79" s="18">
        <v>4.7699999999999996</v>
      </c>
      <c r="G79" s="18">
        <v>7.0000000000000007E-2</v>
      </c>
      <c r="H79" s="18">
        <v>7.0000000000000007E-2</v>
      </c>
    </row>
    <row r="80" spans="1:8" x14ac:dyDescent="0.35">
      <c r="A80" s="32"/>
      <c r="B80" s="20">
        <v>40011</v>
      </c>
      <c r="C80" s="18">
        <v>44.31</v>
      </c>
      <c r="D80" s="18">
        <v>42.2</v>
      </c>
      <c r="E80" s="18">
        <v>2.0499999999999998</v>
      </c>
      <c r="F80" s="18">
        <v>4.7699999999999996</v>
      </c>
      <c r="G80" s="18">
        <v>7.0000000000000007E-2</v>
      </c>
      <c r="H80" s="18">
        <v>7.0000000000000007E-2</v>
      </c>
    </row>
    <row r="81" spans="1:8" x14ac:dyDescent="0.35">
      <c r="A81" s="32"/>
      <c r="B81" s="20">
        <v>40014</v>
      </c>
      <c r="C81" s="18">
        <v>44.32</v>
      </c>
      <c r="D81" s="18">
        <v>42.21</v>
      </c>
      <c r="E81" s="18">
        <v>2.0499999999999998</v>
      </c>
      <c r="F81" s="18">
        <v>4.78</v>
      </c>
      <c r="G81" s="18">
        <v>0.08</v>
      </c>
      <c r="H81" s="18">
        <v>0.08</v>
      </c>
    </row>
    <row r="82" spans="1:8" x14ac:dyDescent="0.35">
      <c r="A82" s="32"/>
      <c r="B82" s="20">
        <v>40015</v>
      </c>
      <c r="C82" s="18">
        <v>44.32</v>
      </c>
      <c r="D82" s="18">
        <v>42.21</v>
      </c>
      <c r="E82" s="18">
        <v>2.0499999999999998</v>
      </c>
      <c r="F82" s="18">
        <v>4.79</v>
      </c>
      <c r="G82" s="18">
        <v>0.08</v>
      </c>
      <c r="H82" s="18">
        <v>0.08</v>
      </c>
    </row>
    <row r="83" spans="1:8" x14ac:dyDescent="0.35">
      <c r="A83" s="32"/>
      <c r="B83" s="20">
        <v>40016</v>
      </c>
      <c r="C83" s="18">
        <v>44.32</v>
      </c>
      <c r="D83" s="18">
        <v>42.21</v>
      </c>
      <c r="E83" s="18">
        <v>2.0499999999999998</v>
      </c>
      <c r="F83" s="18">
        <v>4.79</v>
      </c>
      <c r="G83" s="18">
        <v>0.08</v>
      </c>
      <c r="H83" s="18">
        <v>0.08</v>
      </c>
    </row>
    <row r="84" spans="1:8" x14ac:dyDescent="0.35">
      <c r="A84" s="32"/>
      <c r="B84" s="20">
        <v>40017</v>
      </c>
      <c r="C84" s="18">
        <v>44.33</v>
      </c>
      <c r="D84" s="18">
        <v>42.22</v>
      </c>
      <c r="E84" s="18">
        <v>2.0499999999999998</v>
      </c>
      <c r="F84" s="18">
        <v>4.79</v>
      </c>
      <c r="G84" s="18">
        <v>0.08</v>
      </c>
      <c r="H84" s="18">
        <v>0.08</v>
      </c>
    </row>
    <row r="85" spans="1:8" x14ac:dyDescent="0.35">
      <c r="A85" s="32"/>
      <c r="B85" s="20">
        <v>40018</v>
      </c>
      <c r="C85" s="18">
        <v>44.33</v>
      </c>
      <c r="D85" s="18">
        <v>42.22</v>
      </c>
      <c r="E85" s="18">
        <v>2.0499999999999998</v>
      </c>
      <c r="F85" s="18">
        <v>4.79</v>
      </c>
      <c r="G85" s="18">
        <v>0.08</v>
      </c>
      <c r="H85" s="18">
        <v>0.08</v>
      </c>
    </row>
    <row r="86" spans="1:8" x14ac:dyDescent="0.35">
      <c r="A86" s="32"/>
      <c r="B86" s="20">
        <v>40021</v>
      </c>
      <c r="C86" s="18">
        <v>44.33</v>
      </c>
      <c r="D86" s="18">
        <v>42.22</v>
      </c>
      <c r="E86" s="18">
        <v>2.0499999999999998</v>
      </c>
      <c r="F86" s="18">
        <v>4.8099999999999996</v>
      </c>
      <c r="G86" s="18">
        <v>0.08</v>
      </c>
      <c r="H86" s="18">
        <v>0.08</v>
      </c>
    </row>
    <row r="87" spans="1:8" x14ac:dyDescent="0.35">
      <c r="A87" s="32"/>
      <c r="B87" s="20">
        <v>40022</v>
      </c>
      <c r="C87" s="18">
        <v>44.33</v>
      </c>
      <c r="D87" s="18">
        <v>42.22</v>
      </c>
      <c r="E87" s="18">
        <v>2</v>
      </c>
      <c r="F87" s="18">
        <v>5.1100000000000003</v>
      </c>
      <c r="G87" s="18">
        <v>0.08</v>
      </c>
      <c r="H87" s="18">
        <v>0.08</v>
      </c>
    </row>
    <row r="88" spans="1:8" x14ac:dyDescent="0.35">
      <c r="A88" s="32"/>
      <c r="B88" s="20">
        <v>40023</v>
      </c>
      <c r="C88" s="18">
        <v>44.33</v>
      </c>
      <c r="D88" s="18">
        <v>42.22</v>
      </c>
      <c r="E88" s="18">
        <v>2</v>
      </c>
      <c r="F88" s="18">
        <v>5.1100000000000003</v>
      </c>
      <c r="G88" s="18">
        <v>0.08</v>
      </c>
      <c r="H88" s="18">
        <v>0.08</v>
      </c>
    </row>
    <row r="89" spans="1:8" x14ac:dyDescent="0.35">
      <c r="A89" s="32"/>
      <c r="B89" s="20">
        <v>40024</v>
      </c>
      <c r="C89" s="18">
        <v>44.33</v>
      </c>
      <c r="D89" s="18">
        <v>42.22</v>
      </c>
      <c r="E89" s="18">
        <v>2</v>
      </c>
      <c r="F89" s="18">
        <v>5.16</v>
      </c>
      <c r="G89" s="18">
        <v>0.08</v>
      </c>
      <c r="H89" s="18">
        <v>0.08</v>
      </c>
    </row>
    <row r="90" spans="1:8" x14ac:dyDescent="0.35">
      <c r="B90" s="20">
        <v>40025</v>
      </c>
      <c r="C90" s="18">
        <v>44.34</v>
      </c>
      <c r="D90" s="18">
        <v>42.23</v>
      </c>
      <c r="E90" s="18">
        <v>2</v>
      </c>
      <c r="F90" s="18">
        <v>5.17</v>
      </c>
      <c r="G90" s="18">
        <v>0.08</v>
      </c>
      <c r="H90" s="18">
        <v>0.08</v>
      </c>
    </row>
    <row r="91" spans="1:8" x14ac:dyDescent="0.35">
      <c r="A91" s="32">
        <v>40026</v>
      </c>
      <c r="B91" s="20">
        <v>40028</v>
      </c>
      <c r="C91" s="18">
        <v>44.35</v>
      </c>
      <c r="D91" s="18">
        <v>42.24</v>
      </c>
      <c r="E91" s="18">
        <v>2</v>
      </c>
      <c r="F91" s="18">
        <v>5.18</v>
      </c>
      <c r="G91" s="18">
        <v>0.08</v>
      </c>
      <c r="H91" s="18">
        <v>0.08</v>
      </c>
    </row>
    <row r="92" spans="1:8" x14ac:dyDescent="0.35">
      <c r="B92" s="20">
        <v>40029</v>
      </c>
      <c r="C92" s="18">
        <v>44.35</v>
      </c>
      <c r="D92" s="18">
        <v>42.24</v>
      </c>
      <c r="E92" s="18">
        <v>2</v>
      </c>
      <c r="F92" s="18">
        <v>5.18</v>
      </c>
      <c r="G92" s="18">
        <v>0.08</v>
      </c>
      <c r="H92" s="18">
        <v>0.08</v>
      </c>
    </row>
    <row r="93" spans="1:8" x14ac:dyDescent="0.35">
      <c r="B93" s="20">
        <v>40030</v>
      </c>
      <c r="C93" s="18">
        <v>44.36</v>
      </c>
      <c r="D93" s="18">
        <v>42.25</v>
      </c>
      <c r="E93" s="18">
        <v>2</v>
      </c>
      <c r="F93" s="18">
        <v>5.19</v>
      </c>
      <c r="G93" s="18">
        <v>0.08</v>
      </c>
      <c r="H93" s="18">
        <v>0.08</v>
      </c>
    </row>
    <row r="94" spans="1:8" x14ac:dyDescent="0.35">
      <c r="B94" s="20">
        <v>40031</v>
      </c>
      <c r="C94" s="18">
        <v>44.37</v>
      </c>
      <c r="D94" s="18">
        <v>42.26</v>
      </c>
      <c r="E94" s="18">
        <v>2</v>
      </c>
      <c r="F94" s="18">
        <v>5.2</v>
      </c>
      <c r="G94" s="18">
        <v>0.09</v>
      </c>
      <c r="H94" s="18">
        <v>0.09</v>
      </c>
    </row>
    <row r="95" spans="1:8" x14ac:dyDescent="0.35">
      <c r="B95" s="20">
        <v>40032</v>
      </c>
      <c r="C95" s="18">
        <v>44.37</v>
      </c>
      <c r="D95" s="18">
        <v>42.26</v>
      </c>
      <c r="E95" s="18">
        <v>2</v>
      </c>
      <c r="F95" s="18">
        <v>5.2</v>
      </c>
      <c r="G95" s="18">
        <v>0.09</v>
      </c>
      <c r="H95" s="18">
        <v>0.09</v>
      </c>
    </row>
    <row r="96" spans="1:8" x14ac:dyDescent="0.35">
      <c r="B96" s="20">
        <v>40035</v>
      </c>
      <c r="C96" s="18">
        <v>44.38</v>
      </c>
      <c r="D96" s="18">
        <v>42.27</v>
      </c>
      <c r="E96" s="18">
        <v>2</v>
      </c>
      <c r="F96" s="18">
        <v>5.21</v>
      </c>
      <c r="G96" s="18">
        <v>0.09</v>
      </c>
      <c r="H96" s="18">
        <v>0.09</v>
      </c>
    </row>
    <row r="97" spans="1:8" x14ac:dyDescent="0.35">
      <c r="A97" s="32"/>
      <c r="B97" s="20">
        <v>40036</v>
      </c>
      <c r="C97" s="18">
        <v>44.38</v>
      </c>
      <c r="D97" s="18">
        <v>42.27</v>
      </c>
      <c r="E97" s="18">
        <v>2</v>
      </c>
      <c r="F97" s="18">
        <v>5.22</v>
      </c>
      <c r="G97" s="18">
        <v>0.09</v>
      </c>
      <c r="H97" s="18">
        <v>0.09</v>
      </c>
    </row>
    <row r="98" spans="1:8" x14ac:dyDescent="0.35">
      <c r="B98" s="20">
        <v>40037</v>
      </c>
      <c r="C98" s="18">
        <v>44.38</v>
      </c>
      <c r="D98" s="18">
        <v>42.27</v>
      </c>
      <c r="E98" s="18">
        <v>2</v>
      </c>
      <c r="F98" s="18">
        <v>5.22</v>
      </c>
      <c r="G98" s="18">
        <v>0.09</v>
      </c>
      <c r="H98" s="18">
        <v>0.09</v>
      </c>
    </row>
    <row r="99" spans="1:8" x14ac:dyDescent="0.35">
      <c r="B99" s="20">
        <v>40038</v>
      </c>
      <c r="C99" s="18">
        <v>44.39</v>
      </c>
      <c r="D99" s="18">
        <v>42.28</v>
      </c>
      <c r="E99" s="18">
        <v>2</v>
      </c>
      <c r="F99" s="18">
        <v>5.22</v>
      </c>
      <c r="G99" s="18">
        <v>0.09</v>
      </c>
      <c r="H99" s="18">
        <v>0.09</v>
      </c>
    </row>
    <row r="100" spans="1:8" x14ac:dyDescent="0.35">
      <c r="B100" s="20">
        <v>40039</v>
      </c>
      <c r="C100" s="18">
        <v>44.39</v>
      </c>
      <c r="D100" s="18">
        <v>42.28</v>
      </c>
      <c r="E100" s="18">
        <v>2</v>
      </c>
      <c r="F100" s="18">
        <v>5.23</v>
      </c>
      <c r="G100" s="18">
        <v>0.09</v>
      </c>
      <c r="H100" s="18">
        <v>0.09</v>
      </c>
    </row>
    <row r="101" spans="1:8" x14ac:dyDescent="0.35">
      <c r="B101" s="20">
        <v>40042</v>
      </c>
      <c r="C101" s="18">
        <v>44.4</v>
      </c>
      <c r="D101" s="18">
        <v>42.29</v>
      </c>
      <c r="E101" s="18">
        <v>2</v>
      </c>
      <c r="F101" s="18">
        <v>5.24</v>
      </c>
      <c r="G101" s="18">
        <v>0.09</v>
      </c>
      <c r="H101" s="18">
        <v>0.09</v>
      </c>
    </row>
    <row r="102" spans="1:8" x14ac:dyDescent="0.35">
      <c r="B102" s="20">
        <v>40043</v>
      </c>
      <c r="C102" s="18">
        <v>44.4</v>
      </c>
      <c r="D102" s="18">
        <v>42.29</v>
      </c>
      <c r="E102" s="18">
        <v>2</v>
      </c>
      <c r="F102" s="18">
        <v>5.25</v>
      </c>
      <c r="G102" s="18">
        <v>0.09</v>
      </c>
      <c r="H102" s="18">
        <v>0.09</v>
      </c>
    </row>
    <row r="103" spans="1:8" x14ac:dyDescent="0.35">
      <c r="B103" s="20">
        <v>40044</v>
      </c>
      <c r="C103" s="18">
        <v>44.42</v>
      </c>
      <c r="D103" s="18">
        <v>42.3</v>
      </c>
      <c r="E103" s="18">
        <v>2</v>
      </c>
      <c r="F103" s="18">
        <v>5.25</v>
      </c>
      <c r="G103" s="18">
        <v>0.09</v>
      </c>
      <c r="H103" s="18">
        <v>0.09</v>
      </c>
    </row>
    <row r="104" spans="1:8" x14ac:dyDescent="0.35">
      <c r="B104" s="20">
        <v>40045</v>
      </c>
      <c r="C104" s="18">
        <v>44.42</v>
      </c>
      <c r="D104" s="18">
        <v>42.3</v>
      </c>
      <c r="E104" s="18">
        <v>2</v>
      </c>
      <c r="F104" s="18">
        <v>5.25</v>
      </c>
      <c r="G104" s="18">
        <v>0.09</v>
      </c>
      <c r="H104" s="18">
        <v>0.09</v>
      </c>
    </row>
    <row r="105" spans="1:8" x14ac:dyDescent="0.35">
      <c r="B105" s="20">
        <v>40046</v>
      </c>
      <c r="C105" s="18">
        <v>44.43</v>
      </c>
      <c r="D105" s="18">
        <v>42.31</v>
      </c>
      <c r="E105" s="18">
        <v>2</v>
      </c>
      <c r="F105" s="18">
        <v>5.26</v>
      </c>
      <c r="G105" s="18">
        <v>0.09</v>
      </c>
      <c r="H105" s="18">
        <v>0.09</v>
      </c>
    </row>
    <row r="106" spans="1:8" x14ac:dyDescent="0.35">
      <c r="B106" s="20">
        <v>40049</v>
      </c>
      <c r="C106" s="18">
        <v>44.44</v>
      </c>
      <c r="D106" s="18">
        <v>42.32</v>
      </c>
      <c r="E106" s="18">
        <v>2</v>
      </c>
      <c r="F106" s="18">
        <v>5.27</v>
      </c>
      <c r="G106" s="18">
        <v>0.1</v>
      </c>
      <c r="H106" s="18">
        <v>0.1</v>
      </c>
    </row>
    <row r="107" spans="1:8" x14ac:dyDescent="0.35">
      <c r="B107" s="20">
        <v>40050</v>
      </c>
      <c r="C107" s="18">
        <v>44.44</v>
      </c>
      <c r="D107" s="18">
        <v>42.32</v>
      </c>
      <c r="E107" s="18">
        <v>2</v>
      </c>
      <c r="F107" s="18">
        <v>5.27</v>
      </c>
      <c r="G107" s="18">
        <v>0.1</v>
      </c>
      <c r="H107" s="18">
        <v>0.1</v>
      </c>
    </row>
    <row r="108" spans="1:8" x14ac:dyDescent="0.35">
      <c r="B108" s="20">
        <v>40051</v>
      </c>
      <c r="C108" s="18">
        <v>44.44</v>
      </c>
      <c r="D108" s="18">
        <v>42.32</v>
      </c>
      <c r="E108" s="18">
        <v>2</v>
      </c>
      <c r="F108" s="18">
        <v>5.28</v>
      </c>
      <c r="G108" s="18">
        <v>0.1</v>
      </c>
      <c r="H108" s="18">
        <v>0.1</v>
      </c>
    </row>
    <row r="109" spans="1:8" x14ac:dyDescent="0.35">
      <c r="B109" s="20">
        <v>40052</v>
      </c>
      <c r="C109" s="18">
        <v>44.45</v>
      </c>
      <c r="D109" s="18">
        <v>42.33</v>
      </c>
      <c r="E109" s="18">
        <v>2</v>
      </c>
      <c r="F109" s="18">
        <v>5.28</v>
      </c>
      <c r="G109" s="18">
        <v>0.1</v>
      </c>
      <c r="H109" s="18">
        <v>0.1</v>
      </c>
    </row>
    <row r="110" spans="1:8" x14ac:dyDescent="0.35">
      <c r="B110" s="20">
        <v>40053</v>
      </c>
      <c r="C110" s="18">
        <v>44.45</v>
      </c>
      <c r="D110" s="18">
        <v>42.33</v>
      </c>
      <c r="E110" s="18">
        <v>2</v>
      </c>
      <c r="F110" s="18">
        <v>5.28</v>
      </c>
      <c r="G110" s="18">
        <v>0.1</v>
      </c>
      <c r="H110" s="18">
        <v>0.1</v>
      </c>
    </row>
    <row r="111" spans="1:8" x14ac:dyDescent="0.35">
      <c r="B111" s="20">
        <v>40056</v>
      </c>
      <c r="C111" s="18">
        <v>44.57</v>
      </c>
      <c r="D111" s="18">
        <v>42.45</v>
      </c>
      <c r="E111" s="18">
        <v>2</v>
      </c>
      <c r="F111" s="18">
        <v>5.58</v>
      </c>
      <c r="G111" s="18">
        <v>0.1</v>
      </c>
      <c r="H111" s="18">
        <v>0.1</v>
      </c>
    </row>
    <row r="112" spans="1:8" x14ac:dyDescent="0.35">
      <c r="A112" s="32">
        <v>40057</v>
      </c>
      <c r="B112" s="20">
        <v>40057</v>
      </c>
      <c r="C112" s="18">
        <v>44.57</v>
      </c>
      <c r="D112" s="18">
        <v>42.45</v>
      </c>
      <c r="E112" s="18">
        <v>2</v>
      </c>
      <c r="F112" s="18">
        <v>5.58</v>
      </c>
      <c r="G112" s="18">
        <v>0.1</v>
      </c>
      <c r="H112" s="18">
        <v>0.1</v>
      </c>
    </row>
    <row r="113" spans="1:8" x14ac:dyDescent="0.35">
      <c r="B113" s="20">
        <v>40058</v>
      </c>
      <c r="C113" s="18">
        <v>44.57</v>
      </c>
      <c r="D113" s="18">
        <v>42.45</v>
      </c>
      <c r="E113" s="18">
        <v>2</v>
      </c>
      <c r="F113" s="18">
        <v>5.59</v>
      </c>
      <c r="G113" s="18">
        <v>0.1</v>
      </c>
      <c r="H113" s="18">
        <v>0.1</v>
      </c>
    </row>
    <row r="114" spans="1:8" x14ac:dyDescent="0.35">
      <c r="B114" s="20">
        <v>40059</v>
      </c>
      <c r="C114" s="18">
        <v>44.57</v>
      </c>
      <c r="D114" s="18">
        <v>42.45</v>
      </c>
      <c r="E114" s="18">
        <v>2</v>
      </c>
      <c r="F114" s="18">
        <v>5.59</v>
      </c>
      <c r="G114" s="18">
        <v>0.1</v>
      </c>
      <c r="H114" s="18">
        <v>0.1</v>
      </c>
    </row>
    <row r="115" spans="1:8" x14ac:dyDescent="0.35">
      <c r="B115" s="20">
        <v>40060</v>
      </c>
      <c r="C115" s="18">
        <v>44.58</v>
      </c>
      <c r="D115" s="18">
        <v>42.46</v>
      </c>
      <c r="E115" s="18">
        <v>2</v>
      </c>
      <c r="F115" s="18">
        <v>5.6</v>
      </c>
      <c r="G115" s="18">
        <v>0.1</v>
      </c>
      <c r="H115" s="18">
        <v>0.1</v>
      </c>
    </row>
    <row r="116" spans="1:8" x14ac:dyDescent="0.35">
      <c r="B116" s="20">
        <v>40063</v>
      </c>
      <c r="C116" s="18">
        <v>44.59</v>
      </c>
      <c r="D116" s="18">
        <v>42.47</v>
      </c>
      <c r="E116" s="18">
        <v>2</v>
      </c>
      <c r="F116" s="18">
        <v>5.61</v>
      </c>
      <c r="G116" s="18">
        <v>0.1</v>
      </c>
      <c r="H116" s="18">
        <v>0.1</v>
      </c>
    </row>
    <row r="117" spans="1:8" x14ac:dyDescent="0.35">
      <c r="A117" s="32"/>
      <c r="B117" s="20">
        <v>40064</v>
      </c>
      <c r="C117" s="18">
        <v>44.59</v>
      </c>
      <c r="D117" s="18">
        <v>42.47</v>
      </c>
      <c r="E117" s="18">
        <v>2</v>
      </c>
      <c r="F117" s="18">
        <v>5.61</v>
      </c>
      <c r="G117" s="18">
        <v>0.11</v>
      </c>
      <c r="H117" s="18">
        <v>0.11</v>
      </c>
    </row>
    <row r="118" spans="1:8" x14ac:dyDescent="0.35">
      <c r="A118" s="32"/>
      <c r="B118" s="20">
        <v>40065</v>
      </c>
      <c r="C118" s="18">
        <v>44.6</v>
      </c>
      <c r="D118" s="18">
        <v>42.48</v>
      </c>
      <c r="E118" s="18">
        <v>2</v>
      </c>
      <c r="F118" s="18">
        <v>5.61</v>
      </c>
      <c r="G118" s="18">
        <v>0.11</v>
      </c>
      <c r="H118" s="18">
        <v>0.11</v>
      </c>
    </row>
    <row r="119" spans="1:8" x14ac:dyDescent="0.35">
      <c r="B119" s="20">
        <v>40066</v>
      </c>
      <c r="C119" s="18">
        <v>44.6</v>
      </c>
      <c r="D119" s="18">
        <v>42.48</v>
      </c>
      <c r="E119" s="18">
        <v>2</v>
      </c>
      <c r="F119" s="18">
        <v>5.62</v>
      </c>
      <c r="G119" s="18">
        <v>0.11</v>
      </c>
      <c r="H119" s="18">
        <v>0.11</v>
      </c>
    </row>
    <row r="120" spans="1:8" x14ac:dyDescent="0.35">
      <c r="B120" s="20">
        <v>40067</v>
      </c>
      <c r="C120" s="18">
        <v>44.6</v>
      </c>
      <c r="D120" s="18">
        <v>42.48</v>
      </c>
      <c r="E120" s="18">
        <v>2</v>
      </c>
      <c r="F120" s="18">
        <v>5.62</v>
      </c>
      <c r="G120" s="18">
        <v>0.11</v>
      </c>
      <c r="H120" s="18">
        <v>0.11</v>
      </c>
    </row>
    <row r="121" spans="1:8" x14ac:dyDescent="0.35">
      <c r="B121" s="20">
        <v>40070</v>
      </c>
      <c r="C121" s="18">
        <v>44.61</v>
      </c>
      <c r="D121" s="18">
        <v>42.49</v>
      </c>
      <c r="E121" s="18">
        <v>2.0099999999999998</v>
      </c>
      <c r="F121" s="18">
        <v>5.63</v>
      </c>
      <c r="G121" s="18">
        <v>0.11</v>
      </c>
      <c r="H121" s="18">
        <v>0.11</v>
      </c>
    </row>
    <row r="122" spans="1:8" x14ac:dyDescent="0.35">
      <c r="B122" s="20">
        <v>40071</v>
      </c>
      <c r="C122" s="18">
        <v>44.61</v>
      </c>
      <c r="D122" s="18">
        <v>42.49</v>
      </c>
      <c r="E122" s="18">
        <v>2.0099999999999998</v>
      </c>
      <c r="F122" s="18">
        <v>5.63</v>
      </c>
      <c r="G122" s="18">
        <v>0.11</v>
      </c>
      <c r="H122" s="18">
        <v>0.11</v>
      </c>
    </row>
    <row r="123" spans="1:8" x14ac:dyDescent="0.35">
      <c r="B123" s="20">
        <v>40072</v>
      </c>
      <c r="C123" s="18">
        <v>44.61</v>
      </c>
      <c r="D123" s="18">
        <v>42.49</v>
      </c>
      <c r="E123" s="18">
        <v>2.0099999999999998</v>
      </c>
      <c r="F123" s="18">
        <v>5.64</v>
      </c>
      <c r="G123" s="18">
        <v>0.11</v>
      </c>
      <c r="H123" s="18">
        <v>0.11</v>
      </c>
    </row>
    <row r="124" spans="1:8" x14ac:dyDescent="0.35">
      <c r="B124" s="20">
        <v>40073</v>
      </c>
      <c r="C124" s="18">
        <v>44.63</v>
      </c>
      <c r="D124" s="18">
        <v>42.5</v>
      </c>
      <c r="E124" s="18">
        <v>2.0099999999999998</v>
      </c>
      <c r="F124" s="18">
        <v>5.64</v>
      </c>
      <c r="G124" s="18">
        <v>0.11</v>
      </c>
      <c r="H124" s="18">
        <v>0.11</v>
      </c>
    </row>
    <row r="125" spans="1:8" x14ac:dyDescent="0.35">
      <c r="B125" s="20">
        <v>40074</v>
      </c>
      <c r="C125" s="18">
        <v>44.63</v>
      </c>
      <c r="D125" s="18">
        <v>42.5</v>
      </c>
      <c r="E125" s="18">
        <v>2.0099999999999998</v>
      </c>
      <c r="F125" s="18">
        <v>5.64</v>
      </c>
      <c r="G125" s="18">
        <v>0.11</v>
      </c>
      <c r="H125" s="18">
        <v>0.11</v>
      </c>
    </row>
    <row r="126" spans="1:8" x14ac:dyDescent="0.35">
      <c r="B126" s="20">
        <v>40077</v>
      </c>
      <c r="C126" s="18">
        <v>44.63</v>
      </c>
      <c r="D126" s="18">
        <v>42.5</v>
      </c>
      <c r="E126" s="18">
        <v>2.0099999999999998</v>
      </c>
      <c r="F126" s="18">
        <v>5.63</v>
      </c>
      <c r="G126" s="18">
        <v>0.11</v>
      </c>
      <c r="H126" s="18">
        <v>0.11</v>
      </c>
    </row>
    <row r="127" spans="1:8" x14ac:dyDescent="0.35">
      <c r="B127" s="20">
        <v>40078</v>
      </c>
      <c r="C127" s="18">
        <v>44.63</v>
      </c>
      <c r="D127" s="18">
        <v>42.5</v>
      </c>
      <c r="E127" s="18">
        <v>2.0099999999999998</v>
      </c>
      <c r="F127" s="18">
        <v>5.63</v>
      </c>
      <c r="G127" s="18">
        <v>0.11</v>
      </c>
      <c r="H127" s="18">
        <v>0.11</v>
      </c>
    </row>
    <row r="128" spans="1:8" x14ac:dyDescent="0.35">
      <c r="B128" s="20">
        <v>40079</v>
      </c>
      <c r="C128" s="18">
        <v>44.63</v>
      </c>
      <c r="D128" s="18">
        <v>42.5</v>
      </c>
      <c r="E128" s="18">
        <v>2.0099999999999998</v>
      </c>
      <c r="F128" s="18">
        <v>5.64</v>
      </c>
      <c r="G128" s="18">
        <v>0.11</v>
      </c>
      <c r="H128" s="18">
        <v>0.11</v>
      </c>
    </row>
    <row r="129" spans="1:8" x14ac:dyDescent="0.35">
      <c r="B129" s="20">
        <v>40080</v>
      </c>
      <c r="C129" s="18">
        <v>44.64</v>
      </c>
      <c r="D129" s="18">
        <v>42.51</v>
      </c>
      <c r="E129" s="18">
        <v>2.0099999999999998</v>
      </c>
      <c r="F129" s="18">
        <v>5.64</v>
      </c>
      <c r="G129" s="18">
        <v>0.12</v>
      </c>
      <c r="H129" s="18">
        <v>0.12</v>
      </c>
    </row>
    <row r="130" spans="1:8" x14ac:dyDescent="0.35">
      <c r="B130" s="20">
        <v>40081</v>
      </c>
      <c r="C130" s="18">
        <v>44.64</v>
      </c>
      <c r="D130" s="18">
        <v>42.51</v>
      </c>
      <c r="E130" s="18">
        <v>2.0099999999999998</v>
      </c>
      <c r="F130" s="18">
        <v>5.64</v>
      </c>
      <c r="G130" s="18">
        <v>0.12</v>
      </c>
      <c r="H130" s="18">
        <v>0.12</v>
      </c>
    </row>
    <row r="131" spans="1:8" x14ac:dyDescent="0.35">
      <c r="B131" s="20">
        <v>40084</v>
      </c>
      <c r="C131" s="18">
        <v>44.64</v>
      </c>
      <c r="D131" s="18">
        <v>42.51</v>
      </c>
      <c r="E131" s="18">
        <v>2.0099999999999998</v>
      </c>
      <c r="F131" s="18">
        <v>5.63</v>
      </c>
      <c r="G131" s="18">
        <v>0.12</v>
      </c>
      <c r="H131" s="18">
        <v>0.12</v>
      </c>
    </row>
    <row r="132" spans="1:8" x14ac:dyDescent="0.35">
      <c r="B132" s="20">
        <v>40085</v>
      </c>
      <c r="C132" s="18">
        <v>44.73</v>
      </c>
      <c r="D132" s="18">
        <v>42.6</v>
      </c>
      <c r="E132" s="18">
        <v>2</v>
      </c>
      <c r="F132" s="18">
        <v>5.82</v>
      </c>
      <c r="G132" s="18">
        <v>0.12</v>
      </c>
      <c r="H132" s="18">
        <v>0.12</v>
      </c>
    </row>
    <row r="133" spans="1:8" x14ac:dyDescent="0.35">
      <c r="B133" s="20">
        <v>40086</v>
      </c>
      <c r="C133" s="18">
        <v>44.74</v>
      </c>
      <c r="D133" s="18">
        <v>42.61</v>
      </c>
      <c r="E133" s="18">
        <v>2</v>
      </c>
      <c r="F133" s="18">
        <v>5.83</v>
      </c>
      <c r="G133" s="18">
        <v>0.12</v>
      </c>
      <c r="H133" s="18">
        <v>0.12</v>
      </c>
    </row>
    <row r="134" spans="1:8" x14ac:dyDescent="0.35">
      <c r="A134" s="32">
        <v>40087</v>
      </c>
      <c r="B134" s="20">
        <v>40087</v>
      </c>
      <c r="C134" s="18">
        <v>44.74</v>
      </c>
      <c r="D134" s="18">
        <v>42.61</v>
      </c>
      <c r="E134" s="18">
        <v>2.02</v>
      </c>
      <c r="F134" s="18">
        <v>5.84</v>
      </c>
      <c r="G134" s="18">
        <v>0.12</v>
      </c>
      <c r="H134" s="18">
        <v>0.12</v>
      </c>
    </row>
    <row r="135" spans="1:8" x14ac:dyDescent="0.35">
      <c r="B135" s="20">
        <v>40088</v>
      </c>
      <c r="C135" s="18">
        <v>44.74</v>
      </c>
      <c r="D135" s="18">
        <v>42.61</v>
      </c>
      <c r="E135" s="18">
        <v>2.02</v>
      </c>
      <c r="F135" s="18">
        <v>5.84</v>
      </c>
      <c r="G135" s="18">
        <v>0.12</v>
      </c>
      <c r="H135" s="18">
        <v>0.12</v>
      </c>
    </row>
    <row r="136" spans="1:8" x14ac:dyDescent="0.35">
      <c r="B136" s="20">
        <v>40091</v>
      </c>
      <c r="C136" s="18">
        <v>44.75</v>
      </c>
      <c r="D136" s="18">
        <v>42.62</v>
      </c>
      <c r="E136" s="18">
        <v>2.02</v>
      </c>
      <c r="F136" s="18">
        <v>5.86</v>
      </c>
      <c r="G136" s="18">
        <v>0.12</v>
      </c>
      <c r="H136" s="18">
        <v>0.12</v>
      </c>
    </row>
    <row r="137" spans="1:8" x14ac:dyDescent="0.35">
      <c r="B137" s="20">
        <v>40092</v>
      </c>
      <c r="C137" s="18">
        <v>44.76</v>
      </c>
      <c r="D137" s="18">
        <v>42.63</v>
      </c>
      <c r="E137" s="18">
        <v>2</v>
      </c>
      <c r="F137" s="18">
        <v>5.86</v>
      </c>
      <c r="G137" s="18">
        <v>0.13</v>
      </c>
      <c r="H137" s="18">
        <v>0.13</v>
      </c>
    </row>
    <row r="138" spans="1:8" x14ac:dyDescent="0.35">
      <c r="B138" s="20">
        <v>40093</v>
      </c>
      <c r="C138" s="18">
        <v>44.76</v>
      </c>
      <c r="D138" s="18">
        <v>42.63</v>
      </c>
      <c r="E138" s="18">
        <v>2</v>
      </c>
      <c r="F138" s="18">
        <v>5.86</v>
      </c>
      <c r="G138" s="18">
        <v>0.13</v>
      </c>
      <c r="H138" s="18">
        <v>0.13</v>
      </c>
    </row>
    <row r="139" spans="1:8" x14ac:dyDescent="0.35">
      <c r="B139" s="20">
        <v>40094</v>
      </c>
      <c r="C139" s="18">
        <v>44.77</v>
      </c>
      <c r="D139" s="18">
        <v>42.64</v>
      </c>
      <c r="E139" s="18">
        <v>2</v>
      </c>
      <c r="F139" s="18">
        <v>5.88</v>
      </c>
      <c r="G139" s="18">
        <v>0.13</v>
      </c>
      <c r="H139" s="18">
        <v>0.13</v>
      </c>
    </row>
    <row r="140" spans="1:8" x14ac:dyDescent="0.35">
      <c r="B140" s="20">
        <v>40095</v>
      </c>
      <c r="C140" s="18">
        <v>44.76</v>
      </c>
      <c r="D140" s="18">
        <v>42.63</v>
      </c>
      <c r="E140" s="18">
        <v>2.0099999999999998</v>
      </c>
      <c r="F140" s="18">
        <v>5.87</v>
      </c>
      <c r="G140" s="18">
        <v>0.13</v>
      </c>
      <c r="H140" s="18">
        <v>0.13</v>
      </c>
    </row>
    <row r="141" spans="1:8" x14ac:dyDescent="0.35">
      <c r="B141" s="20">
        <v>40098</v>
      </c>
      <c r="C141" s="18">
        <v>44.77</v>
      </c>
      <c r="D141" s="18">
        <v>42.64</v>
      </c>
      <c r="E141" s="18">
        <v>2.0099999999999998</v>
      </c>
      <c r="F141" s="18">
        <v>5.88</v>
      </c>
      <c r="G141" s="18">
        <v>0.13</v>
      </c>
      <c r="H141" s="18">
        <v>0.13</v>
      </c>
    </row>
    <row r="142" spans="1:8" x14ac:dyDescent="0.35">
      <c r="B142" s="20">
        <v>40099</v>
      </c>
      <c r="C142" s="18">
        <v>44.77</v>
      </c>
      <c r="D142" s="18">
        <v>42.64</v>
      </c>
      <c r="E142" s="18">
        <v>2.0099999999999998</v>
      </c>
      <c r="F142" s="18">
        <v>5.88</v>
      </c>
      <c r="G142" s="18">
        <v>0.13</v>
      </c>
      <c r="H142" s="18">
        <v>0.13</v>
      </c>
    </row>
    <row r="143" spans="1:8" x14ac:dyDescent="0.35">
      <c r="B143" s="20">
        <v>40100</v>
      </c>
      <c r="C143" s="18">
        <v>44.78</v>
      </c>
      <c r="D143" s="18">
        <v>42.65</v>
      </c>
      <c r="E143" s="18">
        <v>2.0099999999999998</v>
      </c>
      <c r="F143" s="18">
        <v>5.88</v>
      </c>
      <c r="G143" s="18">
        <v>0.13</v>
      </c>
      <c r="H143" s="18">
        <v>0.13</v>
      </c>
    </row>
    <row r="144" spans="1:8" x14ac:dyDescent="0.35">
      <c r="B144" s="20">
        <v>40101</v>
      </c>
      <c r="C144" s="18">
        <v>44.84</v>
      </c>
      <c r="D144" s="18">
        <v>42.7</v>
      </c>
      <c r="E144" s="18">
        <v>2</v>
      </c>
      <c r="F144" s="18">
        <v>6</v>
      </c>
      <c r="G144" s="18">
        <v>0.14000000000000001</v>
      </c>
      <c r="H144" s="18">
        <v>0.14000000000000001</v>
      </c>
    </row>
    <row r="145" spans="1:8" x14ac:dyDescent="0.35">
      <c r="B145" s="20">
        <v>40102</v>
      </c>
      <c r="C145" s="18">
        <v>44.84</v>
      </c>
      <c r="D145" s="18">
        <v>42.7</v>
      </c>
      <c r="E145" s="18">
        <v>2</v>
      </c>
      <c r="F145" s="18">
        <v>6.01</v>
      </c>
      <c r="G145" s="18">
        <v>0.14000000000000001</v>
      </c>
      <c r="H145" s="18">
        <v>0.14000000000000001</v>
      </c>
    </row>
    <row r="146" spans="1:8" x14ac:dyDescent="0.35">
      <c r="B146" s="20">
        <v>40105</v>
      </c>
      <c r="C146" s="18">
        <v>44.85</v>
      </c>
      <c r="D146" s="18">
        <v>42.71</v>
      </c>
      <c r="E146" s="18">
        <v>2</v>
      </c>
      <c r="F146" s="18">
        <v>6.02</v>
      </c>
      <c r="G146" s="18">
        <v>0.14000000000000001</v>
      </c>
      <c r="H146" s="18">
        <v>0.14000000000000001</v>
      </c>
    </row>
    <row r="147" spans="1:8" x14ac:dyDescent="0.35">
      <c r="B147" s="20">
        <v>40106</v>
      </c>
      <c r="C147" s="18">
        <v>44.86</v>
      </c>
      <c r="D147" s="18">
        <v>42.72</v>
      </c>
      <c r="E147" s="18">
        <v>2</v>
      </c>
      <c r="F147" s="18">
        <v>6.02</v>
      </c>
      <c r="G147" s="18">
        <v>0.14000000000000001</v>
      </c>
      <c r="H147" s="18">
        <v>0.14000000000000001</v>
      </c>
    </row>
    <row r="148" spans="1:8" x14ac:dyDescent="0.35">
      <c r="B148" s="20">
        <v>40107</v>
      </c>
      <c r="C148" s="18">
        <v>44.86</v>
      </c>
      <c r="D148" s="18">
        <v>42.72</v>
      </c>
      <c r="E148" s="18">
        <v>2</v>
      </c>
      <c r="F148" s="18">
        <v>6.02</v>
      </c>
      <c r="G148" s="18">
        <v>0.14000000000000001</v>
      </c>
      <c r="H148" s="18">
        <v>0.14000000000000001</v>
      </c>
    </row>
    <row r="149" spans="1:8" x14ac:dyDescent="0.35">
      <c r="B149" s="20">
        <v>40108</v>
      </c>
      <c r="C149" s="18">
        <v>44.86</v>
      </c>
      <c r="D149" s="18">
        <v>42.72</v>
      </c>
      <c r="E149" s="18">
        <v>2</v>
      </c>
      <c r="F149" s="18">
        <v>6.02</v>
      </c>
      <c r="G149" s="18">
        <v>0.14000000000000001</v>
      </c>
      <c r="H149" s="18">
        <v>0.14000000000000001</v>
      </c>
    </row>
    <row r="150" spans="1:8" x14ac:dyDescent="0.35">
      <c r="B150" s="20">
        <v>40109</v>
      </c>
      <c r="C150" s="18">
        <v>44.86</v>
      </c>
      <c r="D150" s="18">
        <v>42.72</v>
      </c>
      <c r="E150" s="18">
        <v>2</v>
      </c>
      <c r="F150" s="18">
        <v>6.02</v>
      </c>
      <c r="G150" s="18">
        <v>0.14000000000000001</v>
      </c>
      <c r="H150" s="18">
        <v>0.14000000000000001</v>
      </c>
    </row>
    <row r="151" spans="1:8" x14ac:dyDescent="0.35">
      <c r="B151" s="20">
        <v>40112</v>
      </c>
      <c r="C151" s="18">
        <v>44.87</v>
      </c>
      <c r="D151" s="18">
        <v>42.73</v>
      </c>
      <c r="E151" s="18">
        <v>2</v>
      </c>
      <c r="F151" s="18">
        <v>6.01</v>
      </c>
      <c r="G151" s="18">
        <v>0.14000000000000001</v>
      </c>
      <c r="H151" s="18">
        <v>0.14000000000000001</v>
      </c>
    </row>
    <row r="152" spans="1:8" x14ac:dyDescent="0.35">
      <c r="B152" s="20">
        <v>40113</v>
      </c>
      <c r="C152" s="18">
        <v>44.88</v>
      </c>
      <c r="D152" s="18">
        <v>42.74</v>
      </c>
      <c r="E152" s="18">
        <v>2</v>
      </c>
      <c r="F152" s="18">
        <v>6.01</v>
      </c>
      <c r="G152" s="18">
        <v>0.14000000000000001</v>
      </c>
      <c r="H152" s="18">
        <v>0.14000000000000001</v>
      </c>
    </row>
    <row r="153" spans="1:8" x14ac:dyDescent="0.35">
      <c r="B153" s="20">
        <v>40114</v>
      </c>
      <c r="C153" s="18">
        <v>44.88</v>
      </c>
      <c r="D153" s="18">
        <v>42.74</v>
      </c>
      <c r="E153" s="18">
        <v>2</v>
      </c>
      <c r="F153" s="18">
        <v>6.02</v>
      </c>
      <c r="G153" s="18">
        <v>0.14000000000000001</v>
      </c>
      <c r="H153" s="18">
        <v>0.14000000000000001</v>
      </c>
    </row>
    <row r="154" spans="1:8" x14ac:dyDescent="0.35">
      <c r="B154" s="20">
        <v>40115</v>
      </c>
      <c r="C154" s="18">
        <v>44.88</v>
      </c>
      <c r="D154" s="18">
        <v>42.74</v>
      </c>
      <c r="E154" s="18">
        <v>2.0099999999999998</v>
      </c>
      <c r="F154" s="18">
        <v>6.05</v>
      </c>
      <c r="G154" s="18">
        <v>0.14000000000000001</v>
      </c>
      <c r="H154" s="18">
        <v>0.14000000000000001</v>
      </c>
    </row>
    <row r="155" spans="1:8" x14ac:dyDescent="0.35">
      <c r="B155" s="20">
        <v>40116</v>
      </c>
      <c r="C155" s="18">
        <v>44.89</v>
      </c>
      <c r="D155" s="18">
        <v>42.75</v>
      </c>
      <c r="E155" s="18">
        <v>2.0099999999999998</v>
      </c>
      <c r="F155" s="18">
        <v>6.05</v>
      </c>
      <c r="G155" s="18">
        <v>0.15</v>
      </c>
      <c r="H155" s="18">
        <v>0.15</v>
      </c>
    </row>
    <row r="156" spans="1:8" x14ac:dyDescent="0.35">
      <c r="A156" s="32">
        <v>40118</v>
      </c>
      <c r="B156" s="20">
        <v>40119</v>
      </c>
      <c r="C156" s="18">
        <v>44.9</v>
      </c>
      <c r="D156" s="18">
        <v>42.76</v>
      </c>
      <c r="E156" s="18">
        <v>2.0099999999999998</v>
      </c>
      <c r="F156" s="18">
        <v>6.06</v>
      </c>
      <c r="G156" s="18">
        <v>0.15</v>
      </c>
      <c r="H156" s="18">
        <v>0.15</v>
      </c>
    </row>
    <row r="157" spans="1:8" x14ac:dyDescent="0.35">
      <c r="B157" s="20">
        <v>40120</v>
      </c>
      <c r="C157" s="18">
        <v>44.9</v>
      </c>
      <c r="D157" s="18">
        <v>42.76</v>
      </c>
      <c r="E157" s="18">
        <v>2.0099999999999998</v>
      </c>
      <c r="F157" s="18">
        <v>6.06</v>
      </c>
      <c r="G157" s="18">
        <v>0.15</v>
      </c>
      <c r="H157" s="18">
        <v>0.15</v>
      </c>
    </row>
    <row r="158" spans="1:8" x14ac:dyDescent="0.35">
      <c r="B158" s="20">
        <v>40121</v>
      </c>
      <c r="C158" s="18">
        <v>44.9</v>
      </c>
      <c r="D158" s="18">
        <v>42.76</v>
      </c>
      <c r="E158" s="18">
        <v>2.0099999999999998</v>
      </c>
      <c r="F158" s="18">
        <v>6.06</v>
      </c>
      <c r="G158" s="18">
        <v>0.15</v>
      </c>
      <c r="H158" s="18">
        <v>0.15</v>
      </c>
    </row>
    <row r="159" spans="1:8" x14ac:dyDescent="0.35">
      <c r="B159" s="20">
        <v>40122</v>
      </c>
      <c r="C159" s="18">
        <v>44.9</v>
      </c>
      <c r="D159" s="18">
        <v>42.76</v>
      </c>
      <c r="E159" s="18">
        <v>2.0099999999999998</v>
      </c>
      <c r="F159" s="18">
        <v>6.07</v>
      </c>
      <c r="G159" s="18">
        <v>0.15</v>
      </c>
      <c r="H159" s="18">
        <v>0.15</v>
      </c>
    </row>
    <row r="160" spans="1:8" x14ac:dyDescent="0.35">
      <c r="B160" s="20">
        <v>40123</v>
      </c>
      <c r="C160" s="18">
        <v>44.91</v>
      </c>
      <c r="D160" s="18">
        <v>42.77</v>
      </c>
      <c r="E160" s="18">
        <v>2.0099999999999998</v>
      </c>
      <c r="F160" s="18">
        <v>6.07</v>
      </c>
      <c r="G160" s="18">
        <v>0.15</v>
      </c>
      <c r="H160" s="18">
        <v>0.15</v>
      </c>
    </row>
    <row r="161" spans="2:8" x14ac:dyDescent="0.35">
      <c r="B161" s="20">
        <v>40126</v>
      </c>
      <c r="C161" s="18">
        <v>44.92</v>
      </c>
      <c r="D161" s="18">
        <v>42.78</v>
      </c>
      <c r="E161" s="18">
        <v>2.0099999999999998</v>
      </c>
      <c r="F161" s="18">
        <v>6.08</v>
      </c>
      <c r="G161" s="18">
        <v>0.15</v>
      </c>
      <c r="H161" s="18">
        <v>0.15</v>
      </c>
    </row>
    <row r="162" spans="2:8" x14ac:dyDescent="0.35">
      <c r="B162" s="20">
        <v>40127</v>
      </c>
      <c r="C162" s="18">
        <v>44.92</v>
      </c>
      <c r="D162" s="18">
        <v>42.78</v>
      </c>
      <c r="E162" s="18">
        <v>2.0099999999999998</v>
      </c>
      <c r="F162" s="18">
        <v>6.08</v>
      </c>
      <c r="G162" s="18">
        <v>0.15</v>
      </c>
      <c r="H162" s="18">
        <v>0.15</v>
      </c>
    </row>
    <row r="163" spans="2:8" x14ac:dyDescent="0.35">
      <c r="B163" s="20">
        <v>40128</v>
      </c>
      <c r="C163" s="18">
        <v>44.92</v>
      </c>
      <c r="D163" s="18">
        <v>42.78</v>
      </c>
      <c r="E163" s="18">
        <v>2.0099999999999998</v>
      </c>
      <c r="F163" s="18">
        <v>6.08</v>
      </c>
      <c r="G163" s="18">
        <v>0.15</v>
      </c>
      <c r="H163" s="18">
        <v>0.15</v>
      </c>
    </row>
    <row r="164" spans="2:8" x14ac:dyDescent="0.35">
      <c r="B164" s="20">
        <v>40129</v>
      </c>
      <c r="C164" s="18">
        <v>44.92</v>
      </c>
      <c r="D164" s="18">
        <v>42.78</v>
      </c>
      <c r="E164" s="18">
        <v>2.0099999999999998</v>
      </c>
      <c r="F164" s="18">
        <v>6.09</v>
      </c>
      <c r="G164" s="18">
        <v>0.15</v>
      </c>
      <c r="H164" s="18">
        <v>0.15</v>
      </c>
    </row>
    <row r="165" spans="2:8" x14ac:dyDescent="0.35">
      <c r="B165" s="20">
        <v>40130</v>
      </c>
      <c r="C165" s="18">
        <v>44.93</v>
      </c>
      <c r="D165" s="18">
        <v>42.79</v>
      </c>
      <c r="E165" s="18">
        <v>2.0099999999999998</v>
      </c>
      <c r="F165" s="18">
        <v>6.09</v>
      </c>
      <c r="G165" s="18">
        <v>0.15</v>
      </c>
      <c r="H165" s="18">
        <v>0.15</v>
      </c>
    </row>
    <row r="166" spans="2:8" x14ac:dyDescent="0.35">
      <c r="B166" s="20">
        <v>40133</v>
      </c>
      <c r="C166" s="18">
        <v>44.94</v>
      </c>
      <c r="D166" s="18">
        <v>42.8</v>
      </c>
      <c r="E166" s="18">
        <v>2.0099999999999998</v>
      </c>
      <c r="F166" s="18">
        <v>6.1</v>
      </c>
      <c r="G166" s="18">
        <v>0.16</v>
      </c>
      <c r="H166" s="18">
        <v>0.16</v>
      </c>
    </row>
    <row r="167" spans="2:8" x14ac:dyDescent="0.35">
      <c r="B167" s="20">
        <v>40134</v>
      </c>
      <c r="C167" s="18">
        <v>44.94</v>
      </c>
      <c r="D167" s="18">
        <v>42.8</v>
      </c>
      <c r="E167" s="18">
        <v>2.0099999999999998</v>
      </c>
      <c r="F167" s="18">
        <v>6.1</v>
      </c>
      <c r="G167" s="18">
        <v>0.16</v>
      </c>
      <c r="H167" s="18">
        <v>0.16</v>
      </c>
    </row>
    <row r="168" spans="2:8" x14ac:dyDescent="0.35">
      <c r="B168" s="20">
        <v>40135</v>
      </c>
      <c r="C168" s="18">
        <v>44.94</v>
      </c>
      <c r="D168" s="18">
        <v>42.8</v>
      </c>
      <c r="E168" s="18">
        <v>2.0099999999999998</v>
      </c>
      <c r="F168" s="18">
        <v>6.1</v>
      </c>
      <c r="G168" s="18">
        <v>0.16</v>
      </c>
      <c r="H168" s="18">
        <v>0.16</v>
      </c>
    </row>
    <row r="169" spans="2:8" x14ac:dyDescent="0.35">
      <c r="B169" s="20">
        <v>40136</v>
      </c>
      <c r="C169" s="18">
        <v>44.94</v>
      </c>
      <c r="D169" s="18">
        <v>42.8</v>
      </c>
      <c r="E169" s="18">
        <v>2.0099999999999998</v>
      </c>
      <c r="F169" s="18">
        <v>6.1</v>
      </c>
      <c r="G169" s="18">
        <v>0.16</v>
      </c>
      <c r="H169" s="18">
        <v>0.16</v>
      </c>
    </row>
    <row r="170" spans="2:8" x14ac:dyDescent="0.35">
      <c r="B170" s="20">
        <v>40137</v>
      </c>
      <c r="C170" s="18">
        <v>44.95</v>
      </c>
      <c r="D170" s="18">
        <v>42.81</v>
      </c>
      <c r="E170" s="18">
        <v>2.0099999999999998</v>
      </c>
      <c r="F170" s="18">
        <v>6.1</v>
      </c>
      <c r="G170" s="18">
        <v>0.16</v>
      </c>
      <c r="H170" s="18">
        <v>0.16</v>
      </c>
    </row>
    <row r="171" spans="2:8" x14ac:dyDescent="0.35">
      <c r="B171" s="20">
        <v>40140</v>
      </c>
      <c r="C171" s="18">
        <v>44.95</v>
      </c>
      <c r="D171" s="18">
        <v>42.81</v>
      </c>
      <c r="E171" s="18">
        <v>2.0099999999999998</v>
      </c>
      <c r="F171" s="18">
        <v>6.12</v>
      </c>
      <c r="G171" s="18">
        <v>0.16</v>
      </c>
      <c r="H171" s="18">
        <v>0.16</v>
      </c>
    </row>
    <row r="172" spans="2:8" x14ac:dyDescent="0.35">
      <c r="B172" s="20">
        <v>40141</v>
      </c>
      <c r="C172" s="18">
        <v>44.96</v>
      </c>
      <c r="D172" s="18">
        <v>42.82</v>
      </c>
      <c r="E172" s="18">
        <v>2.0099999999999998</v>
      </c>
      <c r="F172" s="18">
        <v>6.11</v>
      </c>
      <c r="G172" s="18">
        <v>0.16</v>
      </c>
      <c r="H172" s="18">
        <v>0.16</v>
      </c>
    </row>
    <row r="173" spans="2:8" x14ac:dyDescent="0.35">
      <c r="B173" s="20">
        <v>40142</v>
      </c>
      <c r="C173" s="18">
        <v>44.96</v>
      </c>
      <c r="D173" s="18">
        <v>42.82</v>
      </c>
      <c r="E173" s="18">
        <v>2.0099999999999998</v>
      </c>
      <c r="F173" s="18">
        <v>6.11</v>
      </c>
      <c r="G173" s="18">
        <v>0.16</v>
      </c>
      <c r="H173" s="18">
        <v>0.16</v>
      </c>
    </row>
    <row r="174" spans="2:8" x14ac:dyDescent="0.35">
      <c r="B174" s="20">
        <v>40143</v>
      </c>
      <c r="C174" s="18">
        <v>44.96</v>
      </c>
      <c r="D174" s="18">
        <v>42.82</v>
      </c>
      <c r="E174" s="18">
        <v>2.0099999999999998</v>
      </c>
      <c r="F174" s="18">
        <v>6.11</v>
      </c>
      <c r="G174" s="18">
        <v>0.16</v>
      </c>
      <c r="H174" s="18">
        <v>0.16</v>
      </c>
    </row>
    <row r="175" spans="2:8" x14ac:dyDescent="0.35">
      <c r="B175" s="20">
        <v>40144</v>
      </c>
      <c r="C175" s="18">
        <v>44.96</v>
      </c>
      <c r="D175" s="18">
        <v>42.82</v>
      </c>
      <c r="E175" s="18">
        <v>2.0099999999999998</v>
      </c>
      <c r="F175" s="18">
        <v>6.11</v>
      </c>
      <c r="G175" s="18">
        <v>0.16</v>
      </c>
      <c r="H175" s="18">
        <v>0.16</v>
      </c>
    </row>
    <row r="176" spans="2:8" x14ac:dyDescent="0.35">
      <c r="B176" s="20">
        <v>40147</v>
      </c>
      <c r="C176" s="18">
        <v>44.97</v>
      </c>
      <c r="D176" s="18">
        <v>42.83</v>
      </c>
      <c r="E176" s="18">
        <v>2.0099999999999998</v>
      </c>
      <c r="F176" s="18">
        <v>6.12</v>
      </c>
      <c r="G176" s="18">
        <v>0.17</v>
      </c>
      <c r="H176" s="18">
        <v>0.17</v>
      </c>
    </row>
    <row r="177" spans="1:8" x14ac:dyDescent="0.35">
      <c r="A177" s="32">
        <v>40148</v>
      </c>
      <c r="B177" s="20">
        <v>40148</v>
      </c>
      <c r="C177" s="18">
        <v>44.97</v>
      </c>
      <c r="D177" s="18">
        <v>42.83</v>
      </c>
      <c r="E177" s="18">
        <v>2.0099999999999998</v>
      </c>
      <c r="F177" s="18">
        <v>6.12</v>
      </c>
      <c r="G177" s="18">
        <v>0.17</v>
      </c>
      <c r="H177" s="18">
        <v>0.17</v>
      </c>
    </row>
    <row r="178" spans="1:8" x14ac:dyDescent="0.35">
      <c r="B178" s="20">
        <v>40149</v>
      </c>
      <c r="C178" s="18">
        <v>44.97</v>
      </c>
      <c r="D178" s="18">
        <v>42.83</v>
      </c>
      <c r="E178" s="18">
        <v>2.0099999999999998</v>
      </c>
      <c r="F178" s="18">
        <v>6.12</v>
      </c>
      <c r="G178" s="18">
        <v>0.17</v>
      </c>
      <c r="H178" s="18">
        <v>0.17</v>
      </c>
    </row>
    <row r="179" spans="1:8" x14ac:dyDescent="0.35">
      <c r="B179" s="20">
        <v>40150</v>
      </c>
      <c r="C179" s="18">
        <v>44.98</v>
      </c>
      <c r="D179" s="18">
        <v>42.84</v>
      </c>
      <c r="E179" s="18">
        <v>2.0099999999999998</v>
      </c>
      <c r="F179" s="18">
        <v>6.12</v>
      </c>
      <c r="G179" s="18">
        <v>0.17</v>
      </c>
      <c r="H179" s="18">
        <v>0.17</v>
      </c>
    </row>
    <row r="180" spans="1:8" x14ac:dyDescent="0.35">
      <c r="B180" s="20">
        <v>40151</v>
      </c>
      <c r="C180" s="18">
        <v>44.98</v>
      </c>
      <c r="D180" s="18">
        <v>42.84</v>
      </c>
      <c r="E180" s="18">
        <v>2.0099999999999998</v>
      </c>
      <c r="F180" s="18">
        <v>6.12</v>
      </c>
      <c r="G180" s="18">
        <v>0.17</v>
      </c>
      <c r="H180" s="18">
        <v>0.17</v>
      </c>
    </row>
    <row r="181" spans="1:8" x14ac:dyDescent="0.35">
      <c r="B181" s="20">
        <v>40154</v>
      </c>
      <c r="C181" s="18">
        <v>44.98</v>
      </c>
      <c r="D181" s="18">
        <v>42.84</v>
      </c>
      <c r="E181" s="18">
        <v>2.0099999999999998</v>
      </c>
      <c r="F181" s="18">
        <v>6.13</v>
      </c>
      <c r="G181" s="18">
        <v>0.17</v>
      </c>
      <c r="H181" s="18">
        <v>0.17</v>
      </c>
    </row>
    <row r="182" spans="1:8" x14ac:dyDescent="0.35">
      <c r="B182" s="20">
        <v>40155</v>
      </c>
      <c r="C182" s="18">
        <v>44.98</v>
      </c>
      <c r="D182" s="18">
        <v>42.84</v>
      </c>
      <c r="E182" s="18">
        <v>2.0099999999999998</v>
      </c>
      <c r="F182" s="18">
        <v>6.14</v>
      </c>
      <c r="G182" s="18">
        <v>0.17</v>
      </c>
      <c r="H182" s="18">
        <v>0.17</v>
      </c>
    </row>
    <row r="183" spans="1:8" x14ac:dyDescent="0.35">
      <c r="B183" s="20">
        <v>40156</v>
      </c>
      <c r="C183" s="18">
        <v>44.99</v>
      </c>
      <c r="D183" s="18">
        <v>42.85</v>
      </c>
      <c r="E183" s="18">
        <v>2.0099999999999998</v>
      </c>
      <c r="F183" s="18">
        <v>6.14</v>
      </c>
      <c r="G183" s="18">
        <v>0.17</v>
      </c>
      <c r="H183" s="18">
        <v>0.17</v>
      </c>
    </row>
    <row r="184" spans="1:8" x14ac:dyDescent="0.35">
      <c r="B184" s="20">
        <v>40157</v>
      </c>
      <c r="C184" s="18">
        <v>44.99</v>
      </c>
      <c r="D184" s="18">
        <v>42.85</v>
      </c>
      <c r="E184" s="18">
        <v>2.0099999999999998</v>
      </c>
      <c r="F184" s="18">
        <v>6.14</v>
      </c>
      <c r="G184" s="18">
        <v>0.17</v>
      </c>
      <c r="H184" s="18">
        <v>0.17</v>
      </c>
    </row>
    <row r="185" spans="1:8" x14ac:dyDescent="0.35">
      <c r="B185" s="20">
        <v>40158</v>
      </c>
      <c r="C185" s="18">
        <v>44.99</v>
      </c>
      <c r="D185" s="18">
        <v>42.85</v>
      </c>
      <c r="E185" s="18">
        <v>2.0099999999999998</v>
      </c>
      <c r="F185" s="18">
        <v>6.14</v>
      </c>
      <c r="G185" s="18">
        <v>0.17</v>
      </c>
      <c r="H185" s="18">
        <v>0.17</v>
      </c>
    </row>
    <row r="186" spans="1:8" x14ac:dyDescent="0.35">
      <c r="B186" s="20">
        <v>40161</v>
      </c>
      <c r="C186" s="18">
        <v>45</v>
      </c>
      <c r="D186" s="18">
        <v>42.86</v>
      </c>
      <c r="E186" s="18">
        <v>2.0099999999999998</v>
      </c>
      <c r="F186" s="18">
        <v>6.15</v>
      </c>
      <c r="G186" s="18">
        <v>0.17</v>
      </c>
      <c r="H186" s="18">
        <v>0.17</v>
      </c>
    </row>
    <row r="187" spans="1:8" x14ac:dyDescent="0.35">
      <c r="B187" s="20">
        <v>40162</v>
      </c>
      <c r="C187" s="18">
        <v>45</v>
      </c>
      <c r="D187" s="18">
        <v>42.86</v>
      </c>
      <c r="E187" s="18">
        <v>2.0099999999999998</v>
      </c>
      <c r="F187" s="18">
        <v>6.16</v>
      </c>
      <c r="G187" s="18">
        <v>0.17</v>
      </c>
      <c r="H187" s="18">
        <v>0.17</v>
      </c>
    </row>
    <row r="188" spans="1:8" x14ac:dyDescent="0.35">
      <c r="B188" s="20">
        <v>40163</v>
      </c>
      <c r="C188" s="18">
        <v>45.01</v>
      </c>
      <c r="D188" s="18">
        <v>42.87</v>
      </c>
      <c r="E188" s="18">
        <v>2.0099999999999998</v>
      </c>
      <c r="F188" s="18">
        <v>6.16</v>
      </c>
      <c r="G188" s="18">
        <v>0.17</v>
      </c>
      <c r="H188" s="18">
        <v>0.17</v>
      </c>
    </row>
    <row r="189" spans="1:8" x14ac:dyDescent="0.35">
      <c r="B189" s="20">
        <v>40164</v>
      </c>
      <c r="C189" s="18">
        <v>45.02</v>
      </c>
      <c r="D189" s="18">
        <v>42.88</v>
      </c>
      <c r="E189" s="18">
        <v>2.0099999999999998</v>
      </c>
      <c r="F189" s="18">
        <v>6.16</v>
      </c>
      <c r="G189" s="18">
        <v>0.18</v>
      </c>
      <c r="H189" s="18">
        <v>0.18</v>
      </c>
    </row>
    <row r="190" spans="1:8" x14ac:dyDescent="0.35">
      <c r="B190" s="20">
        <v>40165</v>
      </c>
      <c r="C190" s="18">
        <v>45.02</v>
      </c>
      <c r="D190" s="18">
        <v>42.88</v>
      </c>
      <c r="E190" s="18">
        <v>2.0099999999999998</v>
      </c>
      <c r="F190" s="18">
        <v>6.16</v>
      </c>
      <c r="G190" s="18">
        <v>0.18</v>
      </c>
      <c r="H190" s="18">
        <v>0.18</v>
      </c>
    </row>
    <row r="191" spans="1:8" x14ac:dyDescent="0.35">
      <c r="B191" s="20">
        <v>40168</v>
      </c>
      <c r="C191" s="18">
        <v>45.02</v>
      </c>
      <c r="D191" s="18">
        <v>42.88</v>
      </c>
      <c r="E191" s="18">
        <v>2.0099999999999998</v>
      </c>
      <c r="F191" s="18">
        <v>6.11</v>
      </c>
      <c r="G191" s="18">
        <v>0.18</v>
      </c>
      <c r="H191" s="18">
        <v>0.18</v>
      </c>
    </row>
    <row r="192" spans="1:8" x14ac:dyDescent="0.35">
      <c r="B192" s="20">
        <v>40169</v>
      </c>
      <c r="C192" s="18">
        <v>45.02</v>
      </c>
      <c r="D192" s="18">
        <v>42.88</v>
      </c>
      <c r="E192" s="18">
        <v>2.0099999999999998</v>
      </c>
      <c r="F192" s="18">
        <v>6.11</v>
      </c>
      <c r="G192" s="18">
        <v>0.18</v>
      </c>
      <c r="H192" s="18">
        <v>0.18</v>
      </c>
    </row>
    <row r="193" spans="1:8" x14ac:dyDescent="0.35">
      <c r="B193" s="20">
        <v>40170</v>
      </c>
      <c r="C193" s="18">
        <v>45.03</v>
      </c>
      <c r="D193" s="18">
        <v>42.89</v>
      </c>
      <c r="E193" s="18">
        <v>2.0099999999999998</v>
      </c>
      <c r="F193" s="18">
        <v>6.11</v>
      </c>
      <c r="G193" s="18">
        <v>0.18</v>
      </c>
      <c r="H193" s="18">
        <v>0.18</v>
      </c>
    </row>
    <row r="194" spans="1:8" x14ac:dyDescent="0.35">
      <c r="B194" s="20">
        <v>40175</v>
      </c>
      <c r="C194" s="18">
        <v>45.05</v>
      </c>
      <c r="D194" s="18">
        <v>42.9</v>
      </c>
      <c r="E194" s="18">
        <v>2.0099999999999998</v>
      </c>
      <c r="F194" s="18">
        <v>6.13</v>
      </c>
      <c r="G194" s="18">
        <v>0.18</v>
      </c>
      <c r="H194" s="18">
        <v>0.18</v>
      </c>
    </row>
    <row r="195" spans="1:8" x14ac:dyDescent="0.35">
      <c r="B195" s="20">
        <v>40176</v>
      </c>
      <c r="C195" s="18">
        <v>45.07</v>
      </c>
      <c r="D195" s="18">
        <v>42.92</v>
      </c>
      <c r="E195" s="18">
        <v>2.0099999999999998</v>
      </c>
      <c r="F195" s="18">
        <v>6.13</v>
      </c>
      <c r="G195" s="18">
        <v>0.18</v>
      </c>
      <c r="H195" s="18">
        <v>0.18</v>
      </c>
    </row>
    <row r="196" spans="1:8" x14ac:dyDescent="0.35">
      <c r="B196" s="20">
        <v>40177</v>
      </c>
      <c r="C196" s="18">
        <v>45.08</v>
      </c>
      <c r="D196" s="18">
        <v>42.93</v>
      </c>
      <c r="E196" s="18">
        <v>2.02</v>
      </c>
      <c r="F196" s="18">
        <v>6.12</v>
      </c>
      <c r="G196" s="18">
        <v>0.18</v>
      </c>
      <c r="H196" s="18">
        <v>0.18</v>
      </c>
    </row>
    <row r="197" spans="1:8" x14ac:dyDescent="0.35">
      <c r="A197" s="32">
        <v>40179</v>
      </c>
      <c r="B197" s="20">
        <v>40182</v>
      </c>
      <c r="C197" s="18">
        <v>45.1</v>
      </c>
      <c r="D197" s="18">
        <v>42.95</v>
      </c>
      <c r="E197" s="18">
        <v>2.02</v>
      </c>
      <c r="F197" s="18">
        <v>6.13</v>
      </c>
      <c r="G197" s="18">
        <v>0.19</v>
      </c>
      <c r="H197" s="18">
        <v>0.19</v>
      </c>
    </row>
    <row r="198" spans="1:8" x14ac:dyDescent="0.35">
      <c r="B198" s="20">
        <v>40183</v>
      </c>
      <c r="C198" s="18">
        <v>45.1</v>
      </c>
      <c r="D198" s="18">
        <v>42.95</v>
      </c>
      <c r="E198" s="18">
        <v>2.02</v>
      </c>
      <c r="F198" s="18">
        <v>6.14</v>
      </c>
      <c r="G198" s="18">
        <v>0.19</v>
      </c>
      <c r="H198" s="18">
        <v>0.19</v>
      </c>
    </row>
    <row r="199" spans="1:8" x14ac:dyDescent="0.35">
      <c r="B199" s="20">
        <v>40184</v>
      </c>
      <c r="C199" s="18">
        <v>45.1</v>
      </c>
      <c r="D199" s="18">
        <v>42.95</v>
      </c>
      <c r="E199" s="18">
        <v>2.02</v>
      </c>
      <c r="F199" s="18">
        <v>6.14</v>
      </c>
      <c r="G199" s="18">
        <v>0.19</v>
      </c>
      <c r="H199" s="18">
        <v>0.19</v>
      </c>
    </row>
    <row r="200" spans="1:8" x14ac:dyDescent="0.35">
      <c r="B200" s="20">
        <v>40185</v>
      </c>
      <c r="C200" s="18">
        <v>45.1</v>
      </c>
      <c r="D200" s="18">
        <v>42.95</v>
      </c>
      <c r="E200" s="18">
        <v>2.02</v>
      </c>
      <c r="F200" s="18">
        <v>6.14</v>
      </c>
      <c r="G200" s="18">
        <v>0.19</v>
      </c>
      <c r="H200" s="18">
        <v>0.19</v>
      </c>
    </row>
    <row r="201" spans="1:8" x14ac:dyDescent="0.35">
      <c r="B201" s="20">
        <v>40186</v>
      </c>
      <c r="C201" s="18">
        <v>45.1</v>
      </c>
      <c r="D201" s="18">
        <v>42.95</v>
      </c>
      <c r="E201" s="18">
        <v>2.02</v>
      </c>
      <c r="F201" s="18">
        <v>6.14</v>
      </c>
      <c r="G201" s="18">
        <v>0.19</v>
      </c>
      <c r="H201" s="18">
        <v>0.19</v>
      </c>
    </row>
    <row r="202" spans="1:8" x14ac:dyDescent="0.35">
      <c r="B202" s="20">
        <v>40189</v>
      </c>
      <c r="C202" s="18">
        <v>45.11</v>
      </c>
      <c r="D202" s="18">
        <v>42.96</v>
      </c>
      <c r="E202" s="18">
        <v>2.02</v>
      </c>
      <c r="F202" s="18">
        <v>6.11</v>
      </c>
      <c r="G202" s="18">
        <v>0.19</v>
      </c>
      <c r="H202" s="18">
        <v>0.19</v>
      </c>
    </row>
    <row r="203" spans="1:8" x14ac:dyDescent="0.35">
      <c r="B203" s="20">
        <v>40190</v>
      </c>
      <c r="C203" s="18">
        <v>45.11</v>
      </c>
      <c r="D203" s="18">
        <v>42.96</v>
      </c>
      <c r="E203" s="18">
        <v>2.02</v>
      </c>
      <c r="F203" s="18">
        <v>6.11</v>
      </c>
      <c r="G203" s="18">
        <v>0.19</v>
      </c>
      <c r="H203" s="18">
        <v>0.19</v>
      </c>
    </row>
    <row r="204" spans="1:8" x14ac:dyDescent="0.35">
      <c r="B204" s="20">
        <v>40191</v>
      </c>
      <c r="C204" s="18">
        <v>45.11</v>
      </c>
      <c r="D204" s="18">
        <v>42.96</v>
      </c>
      <c r="E204" s="18">
        <v>2.02</v>
      </c>
      <c r="F204" s="18">
        <v>6.12</v>
      </c>
      <c r="G204" s="18">
        <v>0.19</v>
      </c>
      <c r="H204" s="18">
        <v>0.19</v>
      </c>
    </row>
    <row r="205" spans="1:8" x14ac:dyDescent="0.35">
      <c r="B205" s="20">
        <v>40192</v>
      </c>
      <c r="C205" s="18">
        <v>45.12</v>
      </c>
      <c r="D205" s="18">
        <v>42.97</v>
      </c>
      <c r="E205" s="18">
        <v>2.02</v>
      </c>
      <c r="F205" s="18">
        <v>6.12</v>
      </c>
      <c r="G205" s="18">
        <v>0.19</v>
      </c>
      <c r="H205" s="18">
        <v>0.19</v>
      </c>
    </row>
    <row r="206" spans="1:8" x14ac:dyDescent="0.35">
      <c r="B206" s="20">
        <v>40193</v>
      </c>
      <c r="C206" s="18">
        <v>45.12</v>
      </c>
      <c r="D206" s="18">
        <v>42.97</v>
      </c>
      <c r="E206" s="18">
        <v>2.0299999999999998</v>
      </c>
      <c r="F206" s="18">
        <v>6.12</v>
      </c>
      <c r="G206" s="18">
        <v>0.19</v>
      </c>
      <c r="H206" s="18">
        <v>0.19</v>
      </c>
    </row>
    <row r="207" spans="1:8" x14ac:dyDescent="0.35">
      <c r="B207" s="20">
        <v>40196</v>
      </c>
      <c r="C207" s="18">
        <v>45.13</v>
      </c>
      <c r="D207" s="18">
        <v>42.98</v>
      </c>
      <c r="E207" s="18">
        <v>2.02</v>
      </c>
      <c r="F207" s="18">
        <v>6.13</v>
      </c>
      <c r="G207" s="18">
        <v>0.19</v>
      </c>
      <c r="H207" s="18">
        <v>0.19</v>
      </c>
    </row>
    <row r="208" spans="1:8" x14ac:dyDescent="0.35">
      <c r="B208" s="20">
        <v>40197</v>
      </c>
      <c r="C208" s="18">
        <v>45.13</v>
      </c>
      <c r="D208" s="18">
        <v>42.98</v>
      </c>
      <c r="E208" s="18">
        <v>2.0299999999999998</v>
      </c>
      <c r="F208" s="18">
        <v>6.13</v>
      </c>
      <c r="G208" s="18">
        <v>0.19</v>
      </c>
      <c r="H208" s="18">
        <v>0.19</v>
      </c>
    </row>
    <row r="209" spans="1:8" x14ac:dyDescent="0.35">
      <c r="B209" s="20">
        <v>40198</v>
      </c>
      <c r="C209" s="18">
        <v>45.14</v>
      </c>
      <c r="D209" s="18">
        <v>42.99</v>
      </c>
      <c r="E209" s="18">
        <v>2.0299999999999998</v>
      </c>
      <c r="F209" s="18">
        <v>6.14</v>
      </c>
      <c r="G209" s="18">
        <v>0.19</v>
      </c>
      <c r="H209" s="18">
        <v>0.19</v>
      </c>
    </row>
    <row r="210" spans="1:8" x14ac:dyDescent="0.35">
      <c r="B210" s="20">
        <v>40199</v>
      </c>
      <c r="C210" s="18">
        <v>45.14</v>
      </c>
      <c r="D210" s="18">
        <v>42.99</v>
      </c>
      <c r="E210" s="18">
        <v>2.0299999999999998</v>
      </c>
      <c r="F210" s="18">
        <v>6.14</v>
      </c>
      <c r="G210" s="18">
        <v>0.19</v>
      </c>
      <c r="H210" s="18">
        <v>0.19</v>
      </c>
    </row>
    <row r="211" spans="1:8" x14ac:dyDescent="0.35">
      <c r="B211" s="20">
        <v>40200</v>
      </c>
      <c r="C211" s="18">
        <v>45.14</v>
      </c>
      <c r="D211" s="18">
        <v>42.99</v>
      </c>
      <c r="E211" s="18">
        <v>2.0299999999999998</v>
      </c>
      <c r="F211" s="18">
        <v>6.15</v>
      </c>
      <c r="G211" s="18">
        <v>0.19</v>
      </c>
      <c r="H211" s="18">
        <v>0.19</v>
      </c>
    </row>
    <row r="212" spans="1:8" x14ac:dyDescent="0.35">
      <c r="B212" s="20">
        <v>40203</v>
      </c>
      <c r="C212" s="18">
        <v>45.15</v>
      </c>
      <c r="D212" s="18">
        <v>43</v>
      </c>
      <c r="E212" s="18">
        <v>2.0299999999999998</v>
      </c>
      <c r="F212" s="18">
        <v>6.16</v>
      </c>
      <c r="G212" s="18">
        <v>0.2</v>
      </c>
      <c r="H212" s="18">
        <v>0.2</v>
      </c>
    </row>
    <row r="213" spans="1:8" x14ac:dyDescent="0.35">
      <c r="B213" s="20">
        <v>40204</v>
      </c>
      <c r="C213" s="18">
        <v>45.16</v>
      </c>
      <c r="D213" s="18">
        <v>43.01</v>
      </c>
      <c r="E213" s="18">
        <v>2.0299999999999998</v>
      </c>
      <c r="F213" s="18">
        <v>6.16</v>
      </c>
      <c r="G213" s="18">
        <v>0.2</v>
      </c>
      <c r="H213" s="18">
        <v>0.2</v>
      </c>
    </row>
    <row r="214" spans="1:8" x14ac:dyDescent="0.35">
      <c r="B214" s="20">
        <v>40205</v>
      </c>
      <c r="C214" s="18">
        <v>45.16</v>
      </c>
      <c r="D214" s="18">
        <v>43.01</v>
      </c>
      <c r="E214" s="18">
        <v>2.0299999999999998</v>
      </c>
      <c r="F214" s="18">
        <v>6.17</v>
      </c>
      <c r="G214" s="18">
        <v>0.2</v>
      </c>
      <c r="H214" s="18">
        <v>0.2</v>
      </c>
    </row>
    <row r="215" spans="1:8" x14ac:dyDescent="0.35">
      <c r="B215" s="20">
        <v>40206</v>
      </c>
      <c r="C215" s="18">
        <v>45.16</v>
      </c>
      <c r="D215" s="18">
        <v>43.01</v>
      </c>
      <c r="E215" s="18">
        <v>2.0299999999999998</v>
      </c>
      <c r="F215" s="18">
        <v>6.17</v>
      </c>
      <c r="G215" s="18">
        <v>0.2</v>
      </c>
      <c r="H215" s="18">
        <v>0.2</v>
      </c>
    </row>
    <row r="216" spans="1:8" x14ac:dyDescent="0.35">
      <c r="B216" s="20">
        <v>40207</v>
      </c>
      <c r="C216" s="18">
        <v>45.26</v>
      </c>
      <c r="D216" s="18">
        <v>43.1</v>
      </c>
      <c r="E216" s="18">
        <v>2.02</v>
      </c>
      <c r="F216" s="18">
        <v>6.29</v>
      </c>
      <c r="G216" s="18">
        <v>0.2</v>
      </c>
      <c r="H216" s="18">
        <v>0.2</v>
      </c>
    </row>
    <row r="217" spans="1:8" x14ac:dyDescent="0.35">
      <c r="A217" s="32">
        <v>40210</v>
      </c>
      <c r="B217" s="20">
        <v>40210</v>
      </c>
      <c r="C217" s="18">
        <v>45.26</v>
      </c>
      <c r="D217" s="18">
        <v>43.1</v>
      </c>
      <c r="E217" s="18">
        <v>2.02</v>
      </c>
      <c r="F217" s="18">
        <v>6.29</v>
      </c>
      <c r="G217" s="18">
        <v>0.2</v>
      </c>
      <c r="H217" s="18">
        <v>0.2</v>
      </c>
    </row>
    <row r="218" spans="1:8" x14ac:dyDescent="0.35">
      <c r="B218" s="20">
        <v>40211</v>
      </c>
      <c r="C218" s="18">
        <v>45.27</v>
      </c>
      <c r="D218" s="18">
        <v>43.11</v>
      </c>
      <c r="E218" s="18">
        <v>2.02</v>
      </c>
      <c r="F218" s="18">
        <v>6.3</v>
      </c>
      <c r="G218" s="18">
        <v>0.2</v>
      </c>
      <c r="H218" s="18">
        <v>0.2</v>
      </c>
    </row>
    <row r="219" spans="1:8" x14ac:dyDescent="0.35">
      <c r="B219" s="20">
        <v>40212</v>
      </c>
      <c r="C219" s="18">
        <v>45.27</v>
      </c>
      <c r="D219" s="18">
        <v>43.11</v>
      </c>
      <c r="E219" s="18">
        <v>2.02</v>
      </c>
      <c r="F219" s="18">
        <v>6.3</v>
      </c>
      <c r="G219" s="18">
        <v>0.2</v>
      </c>
      <c r="H219" s="18">
        <v>0.2</v>
      </c>
    </row>
    <row r="220" spans="1:8" x14ac:dyDescent="0.35">
      <c r="B220" s="20">
        <v>40213</v>
      </c>
      <c r="C220" s="18">
        <v>45.27</v>
      </c>
      <c r="D220" s="18">
        <v>43.11</v>
      </c>
      <c r="E220" s="18">
        <v>2.02</v>
      </c>
      <c r="F220" s="18">
        <v>6.3</v>
      </c>
      <c r="G220" s="18">
        <v>0.2</v>
      </c>
      <c r="H220" s="18">
        <v>0.2</v>
      </c>
    </row>
    <row r="221" spans="1:8" x14ac:dyDescent="0.35">
      <c r="B221" s="20">
        <v>40214</v>
      </c>
      <c r="C221" s="18">
        <v>45.28</v>
      </c>
      <c r="D221" s="18">
        <v>43.12</v>
      </c>
      <c r="E221" s="18">
        <v>2.02</v>
      </c>
      <c r="F221" s="18">
        <v>6.31</v>
      </c>
      <c r="G221" s="18">
        <v>0.2</v>
      </c>
      <c r="H221" s="18">
        <v>0.2</v>
      </c>
    </row>
    <row r="222" spans="1:8" x14ac:dyDescent="0.35">
      <c r="B222" s="20">
        <v>40217</v>
      </c>
      <c r="C222" s="18">
        <v>45.28</v>
      </c>
      <c r="D222" s="18">
        <v>43.12</v>
      </c>
      <c r="E222" s="18">
        <v>2.02</v>
      </c>
      <c r="F222" s="18">
        <v>6.32</v>
      </c>
      <c r="G222" s="18">
        <v>0.2</v>
      </c>
      <c r="H222" s="18">
        <v>0.2</v>
      </c>
    </row>
    <row r="223" spans="1:8" x14ac:dyDescent="0.35">
      <c r="B223" s="20">
        <v>40218</v>
      </c>
      <c r="C223" s="18">
        <v>45.29</v>
      </c>
      <c r="D223" s="18">
        <v>43.13</v>
      </c>
      <c r="E223" s="18">
        <v>2.02</v>
      </c>
      <c r="F223" s="18">
        <v>6.32</v>
      </c>
      <c r="G223" s="18">
        <v>0.2</v>
      </c>
      <c r="H223" s="18">
        <v>0.2</v>
      </c>
    </row>
    <row r="224" spans="1:8" x14ac:dyDescent="0.35">
      <c r="B224" s="20">
        <v>40219</v>
      </c>
      <c r="C224" s="18">
        <v>45.29</v>
      </c>
      <c r="D224" s="18">
        <v>43.13</v>
      </c>
      <c r="E224" s="18">
        <v>2.02</v>
      </c>
      <c r="F224" s="18">
        <v>6.33</v>
      </c>
      <c r="G224" s="18">
        <v>0.2</v>
      </c>
      <c r="H224" s="18">
        <v>0.2</v>
      </c>
    </row>
    <row r="225" spans="1:8" x14ac:dyDescent="0.35">
      <c r="B225" s="20">
        <v>40220</v>
      </c>
      <c r="C225" s="18">
        <v>45.29</v>
      </c>
      <c r="D225" s="18">
        <v>43.13</v>
      </c>
      <c r="E225" s="18">
        <v>2.02</v>
      </c>
      <c r="F225" s="18">
        <v>6.33</v>
      </c>
      <c r="G225" s="18">
        <v>0.2</v>
      </c>
      <c r="H225" s="18">
        <v>0.2</v>
      </c>
    </row>
    <row r="226" spans="1:8" x14ac:dyDescent="0.35">
      <c r="B226" s="20">
        <v>40221</v>
      </c>
      <c r="C226" s="18">
        <v>45.3</v>
      </c>
      <c r="D226" s="18">
        <v>43.14</v>
      </c>
      <c r="E226" s="18">
        <v>2.02</v>
      </c>
      <c r="F226" s="18">
        <v>6.33</v>
      </c>
      <c r="G226" s="18">
        <v>0.21</v>
      </c>
      <c r="H226" s="18">
        <v>0.21</v>
      </c>
    </row>
    <row r="227" spans="1:8" x14ac:dyDescent="0.35">
      <c r="B227" s="20">
        <v>40224</v>
      </c>
      <c r="C227" s="18">
        <v>45.31</v>
      </c>
      <c r="D227" s="18">
        <v>43.15</v>
      </c>
      <c r="E227" s="18">
        <v>2.02</v>
      </c>
      <c r="F227" s="18">
        <v>6.34</v>
      </c>
      <c r="G227" s="18">
        <v>0.21</v>
      </c>
      <c r="H227" s="18">
        <v>0.21</v>
      </c>
    </row>
    <row r="228" spans="1:8" x14ac:dyDescent="0.35">
      <c r="B228" s="20">
        <v>40225</v>
      </c>
      <c r="C228" s="18">
        <v>45.31</v>
      </c>
      <c r="D228" s="18">
        <v>43.15</v>
      </c>
      <c r="E228" s="18">
        <v>2.02</v>
      </c>
      <c r="F228" s="18">
        <v>6.35</v>
      </c>
      <c r="G228" s="18">
        <v>0.21</v>
      </c>
      <c r="H228" s="18">
        <v>0.21</v>
      </c>
    </row>
    <row r="229" spans="1:8" x14ac:dyDescent="0.35">
      <c r="B229" s="20">
        <v>40226</v>
      </c>
      <c r="C229" s="18">
        <v>45.32</v>
      </c>
      <c r="D229" s="18">
        <v>43.16</v>
      </c>
      <c r="E229" s="18">
        <v>2.02</v>
      </c>
      <c r="F229" s="18">
        <v>6.35</v>
      </c>
      <c r="G229" s="18">
        <v>0.21</v>
      </c>
      <c r="H229" s="18">
        <v>0.21</v>
      </c>
    </row>
    <row r="230" spans="1:8" x14ac:dyDescent="0.35">
      <c r="B230" s="20">
        <v>40227</v>
      </c>
      <c r="C230" s="18">
        <v>45.32</v>
      </c>
      <c r="D230" s="18">
        <v>43.16</v>
      </c>
      <c r="E230" s="18">
        <v>2.02</v>
      </c>
      <c r="F230" s="18">
        <v>6.35</v>
      </c>
      <c r="G230" s="18">
        <v>0.21</v>
      </c>
      <c r="H230" s="18">
        <v>0.21</v>
      </c>
    </row>
    <row r="231" spans="1:8" x14ac:dyDescent="0.35">
      <c r="B231" s="20">
        <v>40228</v>
      </c>
      <c r="C231" s="18">
        <v>45.32</v>
      </c>
      <c r="D231" s="18">
        <v>43.16</v>
      </c>
      <c r="E231" s="18">
        <v>2.0299999999999998</v>
      </c>
      <c r="F231" s="18">
        <v>6.36</v>
      </c>
      <c r="G231" s="18">
        <v>0.21</v>
      </c>
      <c r="H231" s="18">
        <v>0.21</v>
      </c>
    </row>
    <row r="232" spans="1:8" x14ac:dyDescent="0.35">
      <c r="B232" s="20">
        <v>40231</v>
      </c>
      <c r="C232" s="18">
        <v>45.33</v>
      </c>
      <c r="D232" s="18">
        <v>43.17</v>
      </c>
      <c r="E232" s="18">
        <v>2.0099999999999998</v>
      </c>
      <c r="F232" s="18">
        <v>6.37</v>
      </c>
      <c r="G232" s="18">
        <v>0.21</v>
      </c>
      <c r="H232" s="18">
        <v>0.21</v>
      </c>
    </row>
    <row r="233" spans="1:8" x14ac:dyDescent="0.35">
      <c r="B233" s="20">
        <v>40232</v>
      </c>
      <c r="C233" s="18">
        <v>45.33</v>
      </c>
      <c r="D233" s="18">
        <v>43.17</v>
      </c>
      <c r="E233" s="18">
        <v>2.0099999999999998</v>
      </c>
      <c r="F233" s="18">
        <v>6.37</v>
      </c>
      <c r="G233" s="18">
        <v>0.21</v>
      </c>
      <c r="H233" s="18">
        <v>0.21</v>
      </c>
    </row>
    <row r="234" spans="1:8" x14ac:dyDescent="0.35">
      <c r="B234" s="20">
        <v>40233</v>
      </c>
      <c r="C234" s="18">
        <v>45.33</v>
      </c>
      <c r="D234" s="18">
        <v>43.17</v>
      </c>
      <c r="E234" s="18">
        <v>2.02</v>
      </c>
      <c r="F234" s="18">
        <v>6.38</v>
      </c>
      <c r="G234" s="18">
        <v>0.21</v>
      </c>
      <c r="H234" s="18">
        <v>0.21</v>
      </c>
    </row>
    <row r="235" spans="1:8" x14ac:dyDescent="0.35">
      <c r="B235" s="20">
        <v>40234</v>
      </c>
      <c r="C235" s="18">
        <v>45.34</v>
      </c>
      <c r="D235" s="18">
        <v>43.18</v>
      </c>
      <c r="E235" s="18">
        <v>2.02</v>
      </c>
      <c r="F235" s="18">
        <v>6.38</v>
      </c>
      <c r="G235" s="18">
        <v>0.21</v>
      </c>
      <c r="H235" s="18">
        <v>0.21</v>
      </c>
    </row>
    <row r="236" spans="1:8" x14ac:dyDescent="0.35">
      <c r="B236" s="20">
        <v>40235</v>
      </c>
      <c r="C236" s="18">
        <v>45.35</v>
      </c>
      <c r="D236" s="18">
        <v>43.19</v>
      </c>
      <c r="E236" s="18">
        <v>2.02</v>
      </c>
      <c r="F236" s="18">
        <v>6.39</v>
      </c>
      <c r="G236" s="18">
        <v>0.22</v>
      </c>
      <c r="H236" s="18">
        <v>0.22</v>
      </c>
    </row>
    <row r="237" spans="1:8" x14ac:dyDescent="0.35">
      <c r="A237" s="32">
        <v>40238</v>
      </c>
      <c r="B237" s="20">
        <v>40238</v>
      </c>
      <c r="C237" s="18">
        <v>45.35</v>
      </c>
      <c r="D237" s="18">
        <v>43.19</v>
      </c>
      <c r="E237" s="18">
        <v>2.02</v>
      </c>
      <c r="F237" s="18">
        <v>6.4</v>
      </c>
      <c r="G237" s="18">
        <v>0.22</v>
      </c>
      <c r="H237" s="18">
        <v>0.22</v>
      </c>
    </row>
    <row r="238" spans="1:8" x14ac:dyDescent="0.35">
      <c r="B238" s="20">
        <v>40239</v>
      </c>
      <c r="C238" s="18">
        <v>45.35</v>
      </c>
      <c r="D238" s="18">
        <v>43.19</v>
      </c>
      <c r="E238" s="18">
        <v>2.02</v>
      </c>
      <c r="F238" s="18">
        <v>6.4</v>
      </c>
      <c r="G238" s="18">
        <v>0.22</v>
      </c>
      <c r="H238" s="18">
        <v>0.22</v>
      </c>
    </row>
    <row r="239" spans="1:8" x14ac:dyDescent="0.35">
      <c r="B239" s="20">
        <v>40240</v>
      </c>
      <c r="C239" s="18">
        <v>45.36</v>
      </c>
      <c r="D239" s="18">
        <v>43.2</v>
      </c>
      <c r="E239" s="18">
        <v>2.02</v>
      </c>
      <c r="F239" s="18">
        <v>6.41</v>
      </c>
      <c r="G239" s="18">
        <v>0.22</v>
      </c>
      <c r="H239" s="18">
        <v>0.22</v>
      </c>
    </row>
    <row r="240" spans="1:8" x14ac:dyDescent="0.35">
      <c r="B240" s="20">
        <v>40241</v>
      </c>
      <c r="C240" s="18">
        <v>45.36</v>
      </c>
      <c r="D240" s="18">
        <v>43.2</v>
      </c>
      <c r="E240" s="18">
        <v>2.02</v>
      </c>
      <c r="F240" s="18">
        <v>6.41</v>
      </c>
      <c r="G240" s="18">
        <v>0.22</v>
      </c>
      <c r="H240" s="18">
        <v>0.22</v>
      </c>
    </row>
    <row r="241" spans="2:8" x14ac:dyDescent="0.35">
      <c r="B241" s="20">
        <v>40242</v>
      </c>
      <c r="C241" s="18">
        <v>45.36</v>
      </c>
      <c r="D241" s="18">
        <v>43.2</v>
      </c>
      <c r="E241" s="18">
        <v>2.02</v>
      </c>
      <c r="F241" s="18">
        <v>6.41</v>
      </c>
      <c r="G241" s="18">
        <v>0.22</v>
      </c>
      <c r="H241" s="18">
        <v>0.22</v>
      </c>
    </row>
    <row r="242" spans="2:8" x14ac:dyDescent="0.35">
      <c r="B242" s="20">
        <v>40245</v>
      </c>
      <c r="C242" s="18">
        <v>45.37</v>
      </c>
      <c r="D242" s="18">
        <v>43.21</v>
      </c>
      <c r="E242" s="18">
        <v>2.0099999999999998</v>
      </c>
      <c r="F242" s="18">
        <v>6.42</v>
      </c>
      <c r="G242" s="18">
        <v>0.22</v>
      </c>
      <c r="H242" s="18">
        <v>0.22</v>
      </c>
    </row>
    <row r="243" spans="2:8" x14ac:dyDescent="0.35">
      <c r="B243" s="20">
        <v>40246</v>
      </c>
      <c r="C243" s="18">
        <v>45.37</v>
      </c>
      <c r="D243" s="18">
        <v>43.21</v>
      </c>
      <c r="E243" s="18">
        <v>2.0099999999999998</v>
      </c>
      <c r="F243" s="18">
        <v>6.43</v>
      </c>
      <c r="G243" s="18">
        <v>0.22</v>
      </c>
      <c r="H243" s="18">
        <v>0.22</v>
      </c>
    </row>
    <row r="244" spans="2:8" x14ac:dyDescent="0.35">
      <c r="B244" s="20">
        <v>40247</v>
      </c>
      <c r="C244" s="18">
        <v>45.38</v>
      </c>
      <c r="D244" s="18">
        <v>43.22</v>
      </c>
      <c r="E244" s="18">
        <v>2.0099999999999998</v>
      </c>
      <c r="F244" s="18">
        <v>6.43</v>
      </c>
      <c r="G244" s="18">
        <v>0.22</v>
      </c>
      <c r="H244" s="18">
        <v>0.22</v>
      </c>
    </row>
    <row r="245" spans="2:8" x14ac:dyDescent="0.35">
      <c r="B245" s="20">
        <v>40248</v>
      </c>
      <c r="C245" s="18">
        <v>45.38</v>
      </c>
      <c r="D245" s="18">
        <v>43.22</v>
      </c>
      <c r="E245" s="18">
        <v>2.0099999999999998</v>
      </c>
      <c r="F245" s="18">
        <v>6.43</v>
      </c>
      <c r="G245" s="18">
        <v>0.22</v>
      </c>
      <c r="H245" s="18">
        <v>0.22</v>
      </c>
    </row>
    <row r="246" spans="2:8" x14ac:dyDescent="0.35">
      <c r="B246" s="20">
        <v>40249</v>
      </c>
      <c r="C246" s="18">
        <v>45.38</v>
      </c>
      <c r="D246" s="18">
        <v>43.22</v>
      </c>
      <c r="E246" s="18">
        <v>2.0099999999999998</v>
      </c>
      <c r="F246" s="18">
        <v>6.44</v>
      </c>
      <c r="G246" s="18">
        <v>0.22</v>
      </c>
      <c r="H246" s="18">
        <v>0.22</v>
      </c>
    </row>
    <row r="247" spans="2:8" x14ac:dyDescent="0.35">
      <c r="B247" s="20">
        <v>40252</v>
      </c>
      <c r="C247" s="18">
        <v>45.38</v>
      </c>
      <c r="D247" s="18">
        <v>43.22</v>
      </c>
      <c r="E247" s="18">
        <v>2.02</v>
      </c>
      <c r="F247" s="18">
        <v>6.45</v>
      </c>
      <c r="G247" s="18">
        <v>0.22</v>
      </c>
      <c r="H247" s="18">
        <v>0.22</v>
      </c>
    </row>
    <row r="248" spans="2:8" x14ac:dyDescent="0.35">
      <c r="B248" s="20">
        <v>40253</v>
      </c>
      <c r="C248" s="18">
        <v>45.38</v>
      </c>
      <c r="D248" s="18">
        <v>43.22</v>
      </c>
      <c r="E248" s="18">
        <v>2.02</v>
      </c>
      <c r="F248" s="18">
        <v>6.46</v>
      </c>
      <c r="G248" s="18">
        <v>0.22</v>
      </c>
      <c r="H248" s="18">
        <v>0.22</v>
      </c>
    </row>
    <row r="249" spans="2:8" x14ac:dyDescent="0.35">
      <c r="B249" s="20">
        <v>40254</v>
      </c>
      <c r="C249" s="18">
        <v>45.39</v>
      </c>
      <c r="D249" s="18">
        <v>43.23</v>
      </c>
      <c r="E249" s="18">
        <v>2.02</v>
      </c>
      <c r="F249" s="18">
        <v>6.46</v>
      </c>
      <c r="G249" s="18">
        <v>0.22</v>
      </c>
      <c r="H249" s="18">
        <v>0.22</v>
      </c>
    </row>
    <row r="250" spans="2:8" x14ac:dyDescent="0.35">
      <c r="B250" s="20">
        <v>40255</v>
      </c>
      <c r="C250" s="18">
        <v>45.39</v>
      </c>
      <c r="D250" s="18">
        <v>43.23</v>
      </c>
      <c r="E250" s="18">
        <v>2.02</v>
      </c>
      <c r="F250" s="18">
        <v>6.46</v>
      </c>
      <c r="G250" s="18">
        <v>0.22</v>
      </c>
      <c r="H250" s="18">
        <v>0.22</v>
      </c>
    </row>
    <row r="251" spans="2:8" x14ac:dyDescent="0.35">
      <c r="B251" s="20">
        <v>40256</v>
      </c>
      <c r="C251" s="18">
        <v>45.39</v>
      </c>
      <c r="D251" s="18">
        <v>43.23</v>
      </c>
      <c r="E251" s="18">
        <v>2.02</v>
      </c>
      <c r="F251" s="18">
        <v>6.46</v>
      </c>
      <c r="G251" s="18">
        <v>0.22</v>
      </c>
      <c r="H251" s="18">
        <v>0.22</v>
      </c>
    </row>
    <row r="252" spans="2:8" x14ac:dyDescent="0.35">
      <c r="B252" s="20">
        <v>40259</v>
      </c>
      <c r="C252" s="18">
        <v>45.39</v>
      </c>
      <c r="D252" s="18">
        <v>43.23</v>
      </c>
      <c r="E252" s="18">
        <v>2.02</v>
      </c>
      <c r="F252" s="18">
        <v>6.44</v>
      </c>
      <c r="G252" s="18">
        <v>0.23</v>
      </c>
      <c r="H252" s="18">
        <v>0.23</v>
      </c>
    </row>
    <row r="253" spans="2:8" x14ac:dyDescent="0.35">
      <c r="B253" s="20">
        <v>40260</v>
      </c>
      <c r="C253" s="18">
        <v>45.39</v>
      </c>
      <c r="D253" s="18">
        <v>43.23</v>
      </c>
      <c r="E253" s="18">
        <v>2.02</v>
      </c>
      <c r="F253" s="18">
        <v>6.45</v>
      </c>
      <c r="G253" s="18">
        <v>0.23</v>
      </c>
      <c r="H253" s="18">
        <v>0.23</v>
      </c>
    </row>
    <row r="254" spans="2:8" x14ac:dyDescent="0.35">
      <c r="B254" s="20">
        <v>40261</v>
      </c>
      <c r="C254" s="18">
        <v>45.39</v>
      </c>
      <c r="D254" s="18">
        <v>43.23</v>
      </c>
      <c r="E254" s="18">
        <v>2.02</v>
      </c>
      <c r="F254" s="18">
        <v>6.44</v>
      </c>
      <c r="G254" s="18">
        <v>0.23</v>
      </c>
      <c r="H254" s="18">
        <v>0.23</v>
      </c>
    </row>
    <row r="255" spans="2:8" x14ac:dyDescent="0.35">
      <c r="B255" s="20">
        <v>40262</v>
      </c>
      <c r="C255" s="18">
        <v>45.4</v>
      </c>
      <c r="D255" s="18">
        <v>43.24</v>
      </c>
      <c r="E255" s="18">
        <v>2.02</v>
      </c>
      <c r="F255" s="18">
        <v>6.44</v>
      </c>
      <c r="G255" s="18">
        <v>0.23</v>
      </c>
      <c r="H255" s="18">
        <v>0.23</v>
      </c>
    </row>
    <row r="256" spans="2:8" x14ac:dyDescent="0.35">
      <c r="B256" s="20">
        <v>40263</v>
      </c>
      <c r="C256" s="18">
        <v>45.39</v>
      </c>
      <c r="D256" s="18">
        <v>43.23</v>
      </c>
      <c r="E256" s="18">
        <v>2.02</v>
      </c>
      <c r="F256" s="18">
        <v>6.44</v>
      </c>
      <c r="G256" s="18">
        <v>0.23</v>
      </c>
      <c r="H256" s="18">
        <v>0.23</v>
      </c>
    </row>
    <row r="257" spans="2:8" x14ac:dyDescent="0.35">
      <c r="B257" s="20">
        <v>40266</v>
      </c>
      <c r="C257" s="18">
        <v>45.38</v>
      </c>
      <c r="D257" s="18">
        <v>43.22</v>
      </c>
      <c r="E257" s="18">
        <v>2.0699999999999998</v>
      </c>
      <c r="F257" s="18">
        <v>6.42</v>
      </c>
      <c r="G257" s="18">
        <v>0.23</v>
      </c>
      <c r="H257" s="18">
        <v>0.23</v>
      </c>
    </row>
    <row r="258" spans="2:8" x14ac:dyDescent="0.35">
      <c r="B258" s="20">
        <v>40267</v>
      </c>
      <c r="C258" s="18">
        <v>45.39</v>
      </c>
      <c r="D258" s="18">
        <v>43.23</v>
      </c>
      <c r="E258" s="18">
        <v>2.0699999999999998</v>
      </c>
      <c r="F258" s="18">
        <v>6.44</v>
      </c>
      <c r="G258" s="18">
        <v>0.23</v>
      </c>
      <c r="H258" s="18">
        <v>0.23</v>
      </c>
    </row>
    <row r="259" spans="2:8" x14ac:dyDescent="0.35">
      <c r="B259" s="20">
        <v>40268</v>
      </c>
      <c r="C259" s="18">
        <v>45.38</v>
      </c>
      <c r="D259" s="18">
        <v>43.22</v>
      </c>
      <c r="E259" s="18">
        <v>2.0699999999999998</v>
      </c>
      <c r="F259" s="18">
        <v>6.39</v>
      </c>
      <c r="G259" s="18">
        <v>0.23</v>
      </c>
      <c r="H259" s="18">
        <v>0.23</v>
      </c>
    </row>
  </sheetData>
  <mergeCells count="1">
    <mergeCell ref="A1:G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60"/>
  <sheetViews>
    <sheetView zoomScaleNormal="100" workbookViewId="0">
      <pane ySplit="6" topLeftCell="A235" activePane="bottomLeft" state="frozen"/>
      <selection pane="bottomLeft" activeCell="B207" sqref="B207"/>
    </sheetView>
  </sheetViews>
  <sheetFormatPr baseColWidth="10" defaultColWidth="11" defaultRowHeight="12.75" x14ac:dyDescent="0.35"/>
  <cols>
    <col min="1" max="1" width="8.125" style="6" customWidth="1"/>
    <col min="2" max="2" width="11.4375" style="30" customWidth="1"/>
    <col min="3" max="3" width="10.25" style="17" customWidth="1"/>
    <col min="4" max="4" width="12.3125" style="17" customWidth="1"/>
    <col min="5" max="5" width="10.25" style="31" customWidth="1"/>
    <col min="6" max="6" width="15.3125" style="31" customWidth="1"/>
    <col min="7" max="7" width="13.25" style="17" customWidth="1"/>
    <col min="8" max="8" width="16.75" style="6" customWidth="1"/>
    <col min="9" max="9" width="10.25" style="6" customWidth="1"/>
    <col min="10" max="16384" width="11" style="6"/>
  </cols>
  <sheetData>
    <row r="1" spans="1:9" ht="13.15" x14ac:dyDescent="0.4">
      <c r="A1" s="202" t="s">
        <v>624</v>
      </c>
      <c r="B1" s="202"/>
      <c r="C1" s="202"/>
      <c r="D1" s="202"/>
      <c r="E1" s="202"/>
      <c r="F1" s="202"/>
      <c r="G1" s="202"/>
    </row>
    <row r="4" spans="1:9" x14ac:dyDescent="0.35">
      <c r="B4" s="78" t="s">
        <v>421</v>
      </c>
      <c r="C4" s="38" t="s">
        <v>422</v>
      </c>
      <c r="D4" s="38" t="s">
        <v>423</v>
      </c>
      <c r="E4" s="39" t="s">
        <v>416</v>
      </c>
      <c r="F4" s="39" t="s">
        <v>625</v>
      </c>
      <c r="G4" s="38" t="s">
        <v>610</v>
      </c>
      <c r="H4" s="38" t="s">
        <v>628</v>
      </c>
      <c r="I4" s="37" t="s">
        <v>5</v>
      </c>
    </row>
    <row r="5" spans="1:9" x14ac:dyDescent="0.35">
      <c r="B5" s="78"/>
      <c r="C5" s="44" t="s">
        <v>626</v>
      </c>
      <c r="D5" s="44" t="s">
        <v>626</v>
      </c>
      <c r="E5" s="45" t="s">
        <v>627</v>
      </c>
      <c r="F5" s="45" t="s">
        <v>627</v>
      </c>
      <c r="G5" s="44" t="s">
        <v>626</v>
      </c>
      <c r="H5" s="44" t="s">
        <v>626</v>
      </c>
      <c r="I5" s="46" t="s">
        <v>626</v>
      </c>
    </row>
    <row r="6" spans="1:9" x14ac:dyDescent="0.35">
      <c r="B6" s="78"/>
      <c r="C6" s="38"/>
      <c r="D6" s="38"/>
      <c r="E6" s="39"/>
      <c r="F6" s="39"/>
      <c r="G6" s="38"/>
      <c r="I6" s="40"/>
    </row>
    <row r="9" spans="1:9" x14ac:dyDescent="0.35">
      <c r="A9" s="32">
        <v>39539</v>
      </c>
      <c r="B9" s="20">
        <v>39539</v>
      </c>
      <c r="C9" s="18">
        <v>45.3</v>
      </c>
      <c r="D9" s="18">
        <v>43.14</v>
      </c>
      <c r="E9" s="18">
        <v>2.04</v>
      </c>
      <c r="F9" s="18">
        <v>5.77</v>
      </c>
      <c r="G9" s="17">
        <v>0.59</v>
      </c>
      <c r="H9" s="17">
        <v>0.59</v>
      </c>
    </row>
    <row r="10" spans="1:9" x14ac:dyDescent="0.35">
      <c r="A10" s="32"/>
      <c r="B10" s="20">
        <v>39540</v>
      </c>
      <c r="C10" s="18">
        <v>45.3</v>
      </c>
      <c r="D10" s="18">
        <v>43.14</v>
      </c>
      <c r="E10" s="18">
        <v>2.04</v>
      </c>
      <c r="F10" s="18">
        <v>5.77</v>
      </c>
      <c r="G10" s="17">
        <v>0.59</v>
      </c>
      <c r="H10" s="17">
        <v>0.59</v>
      </c>
    </row>
    <row r="11" spans="1:9" x14ac:dyDescent="0.35">
      <c r="A11" s="32"/>
      <c r="B11" s="20">
        <v>39541</v>
      </c>
      <c r="C11" s="18">
        <v>45.31</v>
      </c>
      <c r="D11" s="18">
        <v>43.15</v>
      </c>
      <c r="E11" s="18">
        <v>2.04</v>
      </c>
      <c r="F11" s="18">
        <v>5.77</v>
      </c>
      <c r="G11" s="17">
        <v>0.59</v>
      </c>
      <c r="H11" s="17">
        <v>0.59</v>
      </c>
    </row>
    <row r="12" spans="1:9" x14ac:dyDescent="0.35">
      <c r="A12" s="32"/>
      <c r="B12" s="20">
        <v>39542</v>
      </c>
      <c r="C12" s="18">
        <v>45.31</v>
      </c>
      <c r="D12" s="18">
        <v>43.15</v>
      </c>
      <c r="E12" s="18">
        <v>2.04</v>
      </c>
      <c r="F12" s="18">
        <v>5.77</v>
      </c>
      <c r="G12" s="17">
        <v>0.59</v>
      </c>
      <c r="H12" s="17">
        <v>0.59</v>
      </c>
    </row>
    <row r="13" spans="1:9" x14ac:dyDescent="0.35">
      <c r="A13" s="32"/>
      <c r="B13" s="20">
        <v>39545</v>
      </c>
      <c r="C13" s="18">
        <v>45.32</v>
      </c>
      <c r="D13" s="18">
        <v>43.16</v>
      </c>
      <c r="E13" s="18">
        <v>2.0499999999999998</v>
      </c>
      <c r="F13" s="18">
        <v>5.78</v>
      </c>
      <c r="G13" s="17">
        <v>0.6</v>
      </c>
      <c r="H13" s="17">
        <v>0.6</v>
      </c>
    </row>
    <row r="14" spans="1:9" x14ac:dyDescent="0.35">
      <c r="A14" s="32"/>
      <c r="B14" s="20">
        <v>39546</v>
      </c>
      <c r="C14" s="18">
        <v>45.32</v>
      </c>
      <c r="D14" s="18">
        <v>43.16</v>
      </c>
      <c r="E14" s="18">
        <v>2.0499999999999998</v>
      </c>
      <c r="F14" s="18">
        <v>5.78</v>
      </c>
      <c r="G14" s="17">
        <v>0.6</v>
      </c>
      <c r="H14" s="17">
        <v>0.6</v>
      </c>
    </row>
    <row r="15" spans="1:9" x14ac:dyDescent="0.35">
      <c r="A15" s="32"/>
      <c r="B15" s="20">
        <v>39547</v>
      </c>
      <c r="C15" s="18">
        <v>45.32</v>
      </c>
      <c r="D15" s="18">
        <v>43.16</v>
      </c>
      <c r="E15" s="18">
        <v>2.0499999999999998</v>
      </c>
      <c r="F15" s="18">
        <v>5.78</v>
      </c>
      <c r="G15" s="17">
        <v>0.6</v>
      </c>
      <c r="H15" s="17">
        <v>0.6</v>
      </c>
    </row>
    <row r="16" spans="1:9" x14ac:dyDescent="0.35">
      <c r="A16" s="32"/>
      <c r="B16" s="20">
        <v>39548</v>
      </c>
      <c r="C16" s="18">
        <v>45.33</v>
      </c>
      <c r="D16" s="18">
        <v>43.17</v>
      </c>
      <c r="E16" s="18">
        <v>2.0499999999999998</v>
      </c>
      <c r="F16" s="18">
        <v>5.78</v>
      </c>
      <c r="G16" s="17">
        <v>0.61</v>
      </c>
      <c r="H16" s="17">
        <v>0.61</v>
      </c>
    </row>
    <row r="17" spans="1:8" x14ac:dyDescent="0.35">
      <c r="A17" s="32"/>
      <c r="B17" s="20">
        <v>39549</v>
      </c>
      <c r="C17" s="18">
        <v>45.33</v>
      </c>
      <c r="D17" s="18">
        <v>43.17</v>
      </c>
      <c r="E17" s="18">
        <v>2.0499999999999998</v>
      </c>
      <c r="F17" s="18">
        <v>5.78</v>
      </c>
      <c r="G17" s="17">
        <v>0.61</v>
      </c>
      <c r="H17" s="17">
        <v>0.61</v>
      </c>
    </row>
    <row r="18" spans="1:8" x14ac:dyDescent="0.35">
      <c r="A18" s="32"/>
      <c r="B18" s="20">
        <v>39552</v>
      </c>
      <c r="C18" s="18">
        <v>45.35</v>
      </c>
      <c r="D18" s="18">
        <v>43.19</v>
      </c>
      <c r="E18" s="18">
        <v>2.0499999999999998</v>
      </c>
      <c r="F18" s="18">
        <v>5.79</v>
      </c>
      <c r="G18" s="17">
        <v>0.61</v>
      </c>
      <c r="H18" s="17">
        <v>0.61</v>
      </c>
    </row>
    <row r="19" spans="1:8" x14ac:dyDescent="0.35">
      <c r="A19" s="32"/>
      <c r="B19" s="20">
        <v>39553</v>
      </c>
      <c r="C19" s="18">
        <v>45.35</v>
      </c>
      <c r="D19" s="18">
        <v>43.19</v>
      </c>
      <c r="E19" s="18">
        <v>2.0499999999999998</v>
      </c>
      <c r="F19" s="18">
        <v>5.79</v>
      </c>
      <c r="G19" s="17">
        <v>0.62</v>
      </c>
      <c r="H19" s="17">
        <v>0.62</v>
      </c>
    </row>
    <row r="20" spans="1:8" x14ac:dyDescent="0.35">
      <c r="A20" s="32"/>
      <c r="B20" s="20">
        <v>39554</v>
      </c>
      <c r="C20" s="18">
        <v>45.35</v>
      </c>
      <c r="D20" s="18">
        <v>43.19</v>
      </c>
      <c r="E20" s="18">
        <v>2.0499999999999998</v>
      </c>
      <c r="F20" s="18">
        <v>5.8</v>
      </c>
      <c r="G20" s="17">
        <v>0.62</v>
      </c>
      <c r="H20" s="17">
        <v>0.62</v>
      </c>
    </row>
    <row r="21" spans="1:8" x14ac:dyDescent="0.35">
      <c r="A21" s="32"/>
      <c r="B21" s="20">
        <v>39555</v>
      </c>
      <c r="C21" s="18">
        <v>45.36</v>
      </c>
      <c r="D21" s="18">
        <v>43.2</v>
      </c>
      <c r="E21" s="18">
        <v>2.0499999999999998</v>
      </c>
      <c r="F21" s="18">
        <v>5.8</v>
      </c>
      <c r="G21" s="17">
        <v>0.62</v>
      </c>
      <c r="H21" s="17">
        <v>0.62</v>
      </c>
    </row>
    <row r="22" spans="1:8" x14ac:dyDescent="0.35">
      <c r="A22" s="32"/>
      <c r="B22" s="20">
        <v>39556</v>
      </c>
      <c r="C22" s="18">
        <v>45.36</v>
      </c>
      <c r="D22" s="18">
        <v>43.2</v>
      </c>
      <c r="E22" s="18">
        <v>2.0499999999999998</v>
      </c>
      <c r="F22" s="18">
        <v>5.81</v>
      </c>
      <c r="G22" s="17">
        <v>0.62</v>
      </c>
      <c r="H22" s="17">
        <v>0.62</v>
      </c>
    </row>
    <row r="23" spans="1:8" x14ac:dyDescent="0.35">
      <c r="A23" s="32"/>
      <c r="B23" s="20">
        <v>39559</v>
      </c>
      <c r="C23" s="18">
        <v>45.38</v>
      </c>
      <c r="D23" s="18">
        <v>43.22</v>
      </c>
      <c r="E23" s="18">
        <v>2.0499999999999998</v>
      </c>
      <c r="F23" s="18">
        <v>5.81</v>
      </c>
      <c r="G23" s="17">
        <v>0.63</v>
      </c>
      <c r="H23" s="17">
        <v>0.63</v>
      </c>
    </row>
    <row r="24" spans="1:8" x14ac:dyDescent="0.35">
      <c r="A24" s="32"/>
      <c r="B24" s="20">
        <v>39560</v>
      </c>
      <c r="C24" s="18">
        <v>45.38</v>
      </c>
      <c r="D24" s="18">
        <v>43.22</v>
      </c>
      <c r="E24" s="18">
        <v>2.0499999999999998</v>
      </c>
      <c r="F24" s="18">
        <v>5.81</v>
      </c>
      <c r="G24" s="17">
        <v>0.63</v>
      </c>
      <c r="H24" s="17">
        <v>0.63</v>
      </c>
    </row>
    <row r="25" spans="1:8" x14ac:dyDescent="0.35">
      <c r="A25" s="32"/>
      <c r="B25" s="20">
        <v>39561</v>
      </c>
      <c r="C25" s="18">
        <v>45.38</v>
      </c>
      <c r="D25" s="18">
        <v>43.22</v>
      </c>
      <c r="E25" s="18">
        <v>2.0499999999999998</v>
      </c>
      <c r="F25" s="18">
        <v>5.82</v>
      </c>
      <c r="G25" s="17">
        <v>0.63</v>
      </c>
      <c r="H25" s="17">
        <v>0.63</v>
      </c>
    </row>
    <row r="26" spans="1:8" x14ac:dyDescent="0.35">
      <c r="A26" s="32"/>
      <c r="B26" s="20">
        <v>39562</v>
      </c>
      <c r="C26" s="18">
        <v>45.38</v>
      </c>
      <c r="D26" s="18">
        <v>43.22</v>
      </c>
      <c r="E26" s="18">
        <v>2.0499999999999998</v>
      </c>
      <c r="F26" s="18">
        <v>5.82</v>
      </c>
      <c r="G26" s="17">
        <v>0.63</v>
      </c>
      <c r="H26" s="17">
        <v>0.63</v>
      </c>
    </row>
    <row r="27" spans="1:8" x14ac:dyDescent="0.35">
      <c r="A27" s="32"/>
      <c r="B27" s="20">
        <v>39563</v>
      </c>
      <c r="C27" s="18">
        <v>45.39</v>
      </c>
      <c r="D27" s="18">
        <v>43.23</v>
      </c>
      <c r="E27" s="18">
        <v>2.0499999999999998</v>
      </c>
      <c r="F27" s="18">
        <v>5.82</v>
      </c>
      <c r="G27" s="17">
        <v>0.64</v>
      </c>
      <c r="H27" s="17">
        <v>0.64</v>
      </c>
    </row>
    <row r="28" spans="1:8" x14ac:dyDescent="0.35">
      <c r="B28" s="20">
        <v>39566</v>
      </c>
      <c r="C28" s="18">
        <v>45.41</v>
      </c>
      <c r="D28" s="18">
        <v>43.25</v>
      </c>
      <c r="E28" s="18">
        <v>2.0499999999999998</v>
      </c>
      <c r="F28" s="18">
        <v>5.84</v>
      </c>
      <c r="G28" s="17">
        <v>0.64</v>
      </c>
      <c r="H28" s="17">
        <v>0.64</v>
      </c>
    </row>
    <row r="29" spans="1:8" x14ac:dyDescent="0.35">
      <c r="B29" s="20">
        <v>39567</v>
      </c>
      <c r="C29" s="18">
        <v>45.44</v>
      </c>
      <c r="D29" s="18">
        <v>43.28</v>
      </c>
      <c r="E29" s="18">
        <v>2.0499999999999998</v>
      </c>
      <c r="F29" s="18">
        <v>5.9</v>
      </c>
      <c r="G29" s="17">
        <v>0.64</v>
      </c>
      <c r="H29" s="17">
        <v>0.64</v>
      </c>
    </row>
    <row r="30" spans="1:8" x14ac:dyDescent="0.35">
      <c r="B30" s="20">
        <v>39568</v>
      </c>
      <c r="C30" s="18">
        <v>45.49</v>
      </c>
      <c r="D30" s="18">
        <v>43.32</v>
      </c>
      <c r="E30" s="18">
        <v>2.0499999999999998</v>
      </c>
      <c r="F30" s="18">
        <v>5.93</v>
      </c>
      <c r="G30" s="17">
        <v>0.64</v>
      </c>
      <c r="H30" s="17">
        <v>0.64</v>
      </c>
    </row>
    <row r="31" spans="1:8" x14ac:dyDescent="0.35">
      <c r="A31" s="32">
        <v>39569</v>
      </c>
      <c r="B31" s="20">
        <v>39570</v>
      </c>
      <c r="C31" s="18">
        <v>45.5</v>
      </c>
      <c r="D31" s="18">
        <v>43.33</v>
      </c>
      <c r="E31" s="18">
        <v>2.0499999999999998</v>
      </c>
      <c r="F31" s="18">
        <v>5.93</v>
      </c>
      <c r="G31" s="17">
        <v>0.65</v>
      </c>
      <c r="H31" s="17">
        <v>0.65</v>
      </c>
    </row>
    <row r="32" spans="1:8" x14ac:dyDescent="0.35">
      <c r="B32" s="20">
        <v>39573</v>
      </c>
      <c r="C32" s="18">
        <v>45.51</v>
      </c>
      <c r="D32" s="18">
        <v>43.34</v>
      </c>
      <c r="E32" s="18">
        <v>2.0499999999999998</v>
      </c>
      <c r="F32" s="18">
        <v>5.94</v>
      </c>
      <c r="G32" s="17">
        <v>0.65</v>
      </c>
      <c r="H32" s="17">
        <v>0.65</v>
      </c>
    </row>
    <row r="33" spans="1:8" x14ac:dyDescent="0.35">
      <c r="A33" s="32"/>
      <c r="B33" s="20">
        <v>39574</v>
      </c>
      <c r="C33" s="18">
        <v>45.52</v>
      </c>
      <c r="D33" s="18">
        <v>43.35</v>
      </c>
      <c r="E33" s="18">
        <v>2.0499999999999998</v>
      </c>
      <c r="F33" s="18">
        <v>5.94</v>
      </c>
      <c r="G33" s="17">
        <v>0.65</v>
      </c>
      <c r="H33" s="17">
        <v>0.65</v>
      </c>
    </row>
    <row r="34" spans="1:8" x14ac:dyDescent="0.35">
      <c r="A34" s="32"/>
      <c r="B34" s="20">
        <v>39575</v>
      </c>
      <c r="C34" s="18">
        <v>45.52</v>
      </c>
      <c r="D34" s="18">
        <v>43.35</v>
      </c>
      <c r="E34" s="18">
        <v>2.0499999999999998</v>
      </c>
      <c r="F34" s="18">
        <v>5.94</v>
      </c>
      <c r="G34" s="17">
        <v>0.66</v>
      </c>
      <c r="H34" s="17">
        <v>0.66</v>
      </c>
    </row>
    <row r="35" spans="1:8" x14ac:dyDescent="0.35">
      <c r="A35" s="32"/>
      <c r="B35" s="20">
        <v>39576</v>
      </c>
      <c r="C35" s="18">
        <v>45.52</v>
      </c>
      <c r="D35" s="18">
        <v>43.35</v>
      </c>
      <c r="E35" s="18">
        <v>2.06</v>
      </c>
      <c r="F35" s="18">
        <v>5.95</v>
      </c>
      <c r="G35" s="17">
        <v>0.66</v>
      </c>
      <c r="H35" s="17">
        <v>0.66</v>
      </c>
    </row>
    <row r="36" spans="1:8" x14ac:dyDescent="0.35">
      <c r="A36" s="32"/>
      <c r="B36" s="20">
        <v>39577</v>
      </c>
      <c r="C36" s="18">
        <v>45.53</v>
      </c>
      <c r="D36" s="18">
        <v>43.36</v>
      </c>
      <c r="E36" s="18">
        <v>2.06</v>
      </c>
      <c r="F36" s="18">
        <v>5.95</v>
      </c>
      <c r="G36" s="17">
        <v>0.66</v>
      </c>
      <c r="H36" s="17">
        <v>0.66</v>
      </c>
    </row>
    <row r="37" spans="1:8" x14ac:dyDescent="0.35">
      <c r="A37" s="32"/>
      <c r="B37" s="20">
        <v>39581</v>
      </c>
      <c r="C37" s="18">
        <v>45.54</v>
      </c>
      <c r="D37" s="18">
        <v>43.37</v>
      </c>
      <c r="E37" s="18">
        <v>2.06</v>
      </c>
      <c r="F37" s="18">
        <v>5.96</v>
      </c>
      <c r="G37" s="17">
        <v>0.67</v>
      </c>
      <c r="H37" s="17">
        <v>0.67</v>
      </c>
    </row>
    <row r="38" spans="1:8" x14ac:dyDescent="0.35">
      <c r="A38" s="32"/>
      <c r="B38" s="20">
        <v>39582</v>
      </c>
      <c r="C38" s="18">
        <v>45.55</v>
      </c>
      <c r="D38" s="18">
        <v>43.38</v>
      </c>
      <c r="E38" s="18">
        <v>2.06</v>
      </c>
      <c r="F38" s="18">
        <v>5.96</v>
      </c>
      <c r="G38" s="17">
        <v>0.67</v>
      </c>
      <c r="H38" s="17">
        <v>0.67</v>
      </c>
    </row>
    <row r="39" spans="1:8" x14ac:dyDescent="0.35">
      <c r="A39" s="32"/>
      <c r="B39" s="20">
        <v>39583</v>
      </c>
      <c r="C39" s="18">
        <v>45.55</v>
      </c>
      <c r="D39" s="18">
        <v>43.38</v>
      </c>
      <c r="E39" s="18">
        <v>2.06</v>
      </c>
      <c r="F39" s="18">
        <v>5.96</v>
      </c>
      <c r="G39" s="17">
        <v>0.67</v>
      </c>
      <c r="H39" s="17">
        <v>0.67</v>
      </c>
    </row>
    <row r="40" spans="1:8" x14ac:dyDescent="0.35">
      <c r="A40" s="32"/>
      <c r="B40" s="20">
        <v>39584</v>
      </c>
      <c r="C40" s="18">
        <v>45.56</v>
      </c>
      <c r="D40" s="18">
        <v>43.39</v>
      </c>
      <c r="E40" s="18">
        <v>2.06</v>
      </c>
      <c r="F40" s="18">
        <v>5.96</v>
      </c>
      <c r="G40" s="17">
        <v>0.67</v>
      </c>
      <c r="H40" s="17">
        <v>0.67</v>
      </c>
    </row>
    <row r="41" spans="1:8" x14ac:dyDescent="0.35">
      <c r="A41" s="32"/>
      <c r="B41" s="20">
        <v>39587</v>
      </c>
      <c r="C41" s="18">
        <v>45.57</v>
      </c>
      <c r="D41" s="18">
        <v>43.4</v>
      </c>
      <c r="E41" s="18">
        <v>2.06</v>
      </c>
      <c r="F41" s="18">
        <v>5.97</v>
      </c>
      <c r="G41" s="17">
        <v>0.68</v>
      </c>
      <c r="H41" s="17">
        <v>0.68</v>
      </c>
    </row>
    <row r="42" spans="1:8" x14ac:dyDescent="0.35">
      <c r="A42" s="32"/>
      <c r="B42" s="20">
        <v>39588</v>
      </c>
      <c r="C42" s="18">
        <v>45.57</v>
      </c>
      <c r="D42" s="18">
        <v>43.4</v>
      </c>
      <c r="E42" s="18">
        <v>2.06</v>
      </c>
      <c r="F42" s="18">
        <v>5.97</v>
      </c>
      <c r="G42" s="17">
        <v>0.68</v>
      </c>
      <c r="H42" s="17">
        <v>0.68</v>
      </c>
    </row>
    <row r="43" spans="1:8" x14ac:dyDescent="0.35">
      <c r="A43" s="32"/>
      <c r="B43" s="20">
        <v>39589</v>
      </c>
      <c r="C43" s="18">
        <v>45.65</v>
      </c>
      <c r="D43" s="18">
        <v>43.48</v>
      </c>
      <c r="E43" s="18">
        <v>2.06</v>
      </c>
      <c r="F43" s="18">
        <v>6.13</v>
      </c>
      <c r="G43" s="17">
        <v>0.68</v>
      </c>
      <c r="H43" s="17">
        <v>0.68</v>
      </c>
    </row>
    <row r="44" spans="1:8" x14ac:dyDescent="0.35">
      <c r="A44" s="32"/>
      <c r="B44" s="20">
        <v>39591</v>
      </c>
      <c r="C44" s="18">
        <v>45.7</v>
      </c>
      <c r="D44" s="18">
        <v>43.52</v>
      </c>
      <c r="E44" s="18">
        <v>2.06</v>
      </c>
      <c r="F44" s="18">
        <v>6.22</v>
      </c>
      <c r="G44" s="17">
        <v>0.68</v>
      </c>
      <c r="H44" s="17">
        <v>0.68</v>
      </c>
    </row>
    <row r="45" spans="1:8" x14ac:dyDescent="0.35">
      <c r="A45" s="32"/>
      <c r="B45" s="20">
        <v>39594</v>
      </c>
      <c r="C45" s="18">
        <v>45.71</v>
      </c>
      <c r="D45" s="18">
        <v>43.53</v>
      </c>
      <c r="E45" s="18">
        <v>2.06</v>
      </c>
      <c r="F45" s="18">
        <v>6.23</v>
      </c>
      <c r="G45" s="17">
        <v>0.69</v>
      </c>
      <c r="H45" s="17">
        <v>0.69</v>
      </c>
    </row>
    <row r="46" spans="1:8" x14ac:dyDescent="0.35">
      <c r="A46" s="32"/>
      <c r="B46" s="20">
        <v>39595</v>
      </c>
      <c r="C46" s="18">
        <v>45.72</v>
      </c>
      <c r="D46" s="18">
        <v>43.54</v>
      </c>
      <c r="E46" s="18">
        <v>2.06</v>
      </c>
      <c r="F46" s="18">
        <v>6.23</v>
      </c>
      <c r="G46" s="17">
        <v>0.69</v>
      </c>
      <c r="H46" s="17">
        <v>0.69</v>
      </c>
    </row>
    <row r="47" spans="1:8" x14ac:dyDescent="0.35">
      <c r="A47" s="32"/>
      <c r="B47" s="20">
        <v>39596</v>
      </c>
      <c r="C47" s="18">
        <v>45.72</v>
      </c>
      <c r="D47" s="18">
        <v>43.54</v>
      </c>
      <c r="E47" s="18">
        <v>2.06</v>
      </c>
      <c r="F47" s="18">
        <v>6.23</v>
      </c>
      <c r="G47" s="17">
        <v>0.69</v>
      </c>
      <c r="H47" s="17">
        <v>0.69</v>
      </c>
    </row>
    <row r="48" spans="1:8" x14ac:dyDescent="0.35">
      <c r="A48" s="32"/>
      <c r="B48" s="20">
        <v>39597</v>
      </c>
      <c r="C48" s="18">
        <v>45.73</v>
      </c>
      <c r="D48" s="18">
        <v>43.55</v>
      </c>
      <c r="E48" s="18">
        <v>2.0699999999999998</v>
      </c>
      <c r="F48" s="18">
        <v>6.22</v>
      </c>
      <c r="G48" s="17">
        <v>0.69</v>
      </c>
      <c r="H48" s="17">
        <v>0.69</v>
      </c>
    </row>
    <row r="49" spans="1:9" x14ac:dyDescent="0.35">
      <c r="A49" s="32"/>
      <c r="B49" s="77">
        <v>39598</v>
      </c>
      <c r="C49" s="18">
        <v>45.75</v>
      </c>
      <c r="D49" s="18">
        <v>43.57</v>
      </c>
      <c r="E49" s="18">
        <v>2.08</v>
      </c>
      <c r="F49" s="18">
        <v>6.23</v>
      </c>
      <c r="G49" s="17">
        <v>0.69</v>
      </c>
      <c r="H49" s="17">
        <v>0.69</v>
      </c>
    </row>
    <row r="50" spans="1:9" x14ac:dyDescent="0.35">
      <c r="A50" s="32">
        <v>39600</v>
      </c>
      <c r="B50" s="20">
        <v>39601</v>
      </c>
      <c r="C50" s="18">
        <v>45.75</v>
      </c>
      <c r="D50" s="18">
        <v>43.57</v>
      </c>
      <c r="E50" s="18">
        <v>2.08</v>
      </c>
      <c r="F50" s="18">
        <v>6.24</v>
      </c>
      <c r="G50" s="17">
        <v>0.69</v>
      </c>
      <c r="H50" s="17">
        <v>0.69</v>
      </c>
    </row>
    <row r="51" spans="1:9" x14ac:dyDescent="0.35">
      <c r="A51" s="32"/>
      <c r="B51" s="20">
        <v>39602</v>
      </c>
      <c r="C51" s="18">
        <v>45.76</v>
      </c>
      <c r="D51" s="18">
        <v>43.58</v>
      </c>
      <c r="E51" s="18">
        <v>2.08</v>
      </c>
      <c r="F51" s="18">
        <v>6.24</v>
      </c>
      <c r="G51" s="17">
        <v>0.7</v>
      </c>
      <c r="H51" s="17">
        <v>0.7</v>
      </c>
    </row>
    <row r="52" spans="1:9" x14ac:dyDescent="0.35">
      <c r="B52" s="20">
        <v>39603</v>
      </c>
      <c r="C52" s="18">
        <v>45.76</v>
      </c>
      <c r="D52" s="18">
        <v>43.58</v>
      </c>
      <c r="E52" s="18">
        <v>2.08</v>
      </c>
      <c r="F52" s="18">
        <v>6.24</v>
      </c>
      <c r="G52" s="17">
        <v>0.7</v>
      </c>
      <c r="H52" s="17">
        <v>0.7</v>
      </c>
    </row>
    <row r="53" spans="1:9" x14ac:dyDescent="0.35">
      <c r="A53" s="32"/>
      <c r="B53" s="20">
        <v>39604</v>
      </c>
      <c r="C53" s="18">
        <v>45.76</v>
      </c>
      <c r="D53" s="18">
        <v>43.58</v>
      </c>
      <c r="E53" s="18">
        <v>2.08</v>
      </c>
      <c r="F53" s="18">
        <v>6.25</v>
      </c>
      <c r="G53" s="17">
        <v>0.7</v>
      </c>
      <c r="H53" s="17">
        <v>0.7</v>
      </c>
    </row>
    <row r="54" spans="1:9" x14ac:dyDescent="0.35">
      <c r="A54" s="32"/>
      <c r="B54" s="20">
        <v>39605</v>
      </c>
      <c r="C54" s="18">
        <v>45.77</v>
      </c>
      <c r="D54" s="18">
        <v>43.59</v>
      </c>
      <c r="E54" s="18">
        <v>2.08</v>
      </c>
      <c r="F54" s="18">
        <v>6.25</v>
      </c>
      <c r="G54" s="17">
        <v>0.7</v>
      </c>
      <c r="H54" s="17">
        <v>0.7</v>
      </c>
    </row>
    <row r="55" spans="1:9" x14ac:dyDescent="0.35">
      <c r="A55" s="32"/>
      <c r="B55" s="20">
        <v>39608</v>
      </c>
      <c r="C55" s="18">
        <v>45.77</v>
      </c>
      <c r="D55" s="18">
        <v>43.59</v>
      </c>
      <c r="E55" s="18">
        <v>2.08</v>
      </c>
      <c r="F55" s="18">
        <v>6.26</v>
      </c>
      <c r="G55" s="17">
        <v>0.7</v>
      </c>
      <c r="H55" s="17">
        <v>0.7</v>
      </c>
    </row>
    <row r="56" spans="1:9" x14ac:dyDescent="0.35">
      <c r="A56" s="32"/>
      <c r="B56" s="20">
        <v>39609</v>
      </c>
      <c r="C56" s="18">
        <v>45.78</v>
      </c>
      <c r="D56" s="18">
        <v>43.6</v>
      </c>
      <c r="E56" s="18">
        <v>2.08</v>
      </c>
      <c r="F56" s="18">
        <v>6.32</v>
      </c>
      <c r="G56" s="17">
        <v>0.71</v>
      </c>
      <c r="H56" s="17">
        <v>0.71</v>
      </c>
    </row>
    <row r="57" spans="1:9" x14ac:dyDescent="0.35">
      <c r="A57" s="32"/>
      <c r="B57" s="20">
        <v>39610</v>
      </c>
      <c r="C57" s="18">
        <v>45.78</v>
      </c>
      <c r="D57" s="18">
        <v>43.6</v>
      </c>
      <c r="E57" s="18">
        <v>2.08</v>
      </c>
      <c r="F57" s="18">
        <v>6.33</v>
      </c>
      <c r="G57" s="17">
        <v>0.71</v>
      </c>
      <c r="H57" s="17">
        <v>0.71</v>
      </c>
    </row>
    <row r="58" spans="1:9" x14ac:dyDescent="0.35">
      <c r="A58" s="32"/>
      <c r="B58" s="20">
        <v>39611</v>
      </c>
      <c r="C58" s="18">
        <v>45.79</v>
      </c>
      <c r="D58" s="18">
        <v>43.61</v>
      </c>
      <c r="E58" s="18">
        <v>2.08</v>
      </c>
      <c r="F58" s="18">
        <v>6.33</v>
      </c>
      <c r="G58" s="17">
        <v>0.71</v>
      </c>
      <c r="H58" s="17">
        <v>0.71</v>
      </c>
    </row>
    <row r="59" spans="1:9" x14ac:dyDescent="0.35">
      <c r="A59" s="32"/>
      <c r="B59" s="20">
        <v>39612</v>
      </c>
      <c r="C59" s="18">
        <v>45.79</v>
      </c>
      <c r="D59" s="18">
        <v>43.61</v>
      </c>
      <c r="E59" s="18">
        <v>2.08</v>
      </c>
      <c r="F59" s="18">
        <v>6.33</v>
      </c>
      <c r="G59" s="17">
        <v>0.71</v>
      </c>
      <c r="H59" s="17">
        <v>0.71</v>
      </c>
    </row>
    <row r="60" spans="1:9" x14ac:dyDescent="0.35">
      <c r="A60" s="32"/>
      <c r="B60" s="20">
        <v>39615</v>
      </c>
      <c r="C60" s="18">
        <v>43.97</v>
      </c>
      <c r="D60" s="18">
        <v>41.88</v>
      </c>
      <c r="E60" s="18">
        <v>1.91</v>
      </c>
      <c r="F60" s="18">
        <v>4.25</v>
      </c>
      <c r="G60" s="17">
        <v>0.12</v>
      </c>
      <c r="H60" s="17">
        <v>0.12</v>
      </c>
      <c r="I60" s="6">
        <v>1.75</v>
      </c>
    </row>
    <row r="61" spans="1:9" x14ac:dyDescent="0.35">
      <c r="A61" s="32"/>
      <c r="B61" s="20">
        <v>39616</v>
      </c>
      <c r="C61" s="18">
        <v>43.97</v>
      </c>
      <c r="D61" s="18">
        <v>41.88</v>
      </c>
      <c r="E61" s="18">
        <v>1.91</v>
      </c>
      <c r="F61" s="18">
        <v>4.25</v>
      </c>
      <c r="G61" s="17">
        <v>0.13</v>
      </c>
      <c r="H61" s="17">
        <v>0.13</v>
      </c>
    </row>
    <row r="62" spans="1:9" x14ac:dyDescent="0.35">
      <c r="A62" s="32"/>
      <c r="B62" s="20">
        <v>39617</v>
      </c>
      <c r="C62" s="18">
        <v>43.97</v>
      </c>
      <c r="D62" s="18">
        <v>41.88</v>
      </c>
      <c r="E62" s="18">
        <v>1.91</v>
      </c>
      <c r="F62" s="18">
        <v>4.24</v>
      </c>
      <c r="G62" s="17">
        <v>0.13</v>
      </c>
      <c r="H62" s="17">
        <v>0.13</v>
      </c>
    </row>
    <row r="63" spans="1:9" x14ac:dyDescent="0.35">
      <c r="A63" s="32"/>
      <c r="B63" s="20">
        <v>39618</v>
      </c>
      <c r="C63" s="18">
        <v>43.97</v>
      </c>
      <c r="D63" s="18">
        <v>41.88</v>
      </c>
      <c r="E63" s="18">
        <v>1.91</v>
      </c>
      <c r="F63" s="18">
        <v>4.25</v>
      </c>
      <c r="G63" s="17">
        <v>0.13</v>
      </c>
      <c r="H63" s="17">
        <v>0.13</v>
      </c>
    </row>
    <row r="64" spans="1:9" x14ac:dyDescent="0.35">
      <c r="A64" s="32"/>
      <c r="B64" s="20">
        <v>39619</v>
      </c>
      <c r="C64" s="18">
        <v>43.96</v>
      </c>
      <c r="D64" s="18">
        <v>41.87</v>
      </c>
      <c r="E64" s="18">
        <v>1.92</v>
      </c>
      <c r="F64" s="18">
        <v>4.0999999999999996</v>
      </c>
      <c r="G64" s="17">
        <v>0.13</v>
      </c>
      <c r="H64" s="17">
        <v>0.13</v>
      </c>
    </row>
    <row r="65" spans="1:8" x14ac:dyDescent="0.35">
      <c r="A65" s="32"/>
      <c r="B65" s="20">
        <v>39622</v>
      </c>
      <c r="C65" s="18">
        <v>43.97</v>
      </c>
      <c r="D65" s="18">
        <v>41.88</v>
      </c>
      <c r="E65" s="18">
        <v>1.92</v>
      </c>
      <c r="F65" s="18">
        <v>4.1100000000000003</v>
      </c>
      <c r="G65" s="17">
        <v>0.13</v>
      </c>
      <c r="H65" s="17">
        <v>0.13</v>
      </c>
    </row>
    <row r="66" spans="1:8" x14ac:dyDescent="0.35">
      <c r="A66" s="32"/>
      <c r="B66" s="20">
        <v>39623</v>
      </c>
      <c r="C66" s="18">
        <v>43.98</v>
      </c>
      <c r="D66" s="18">
        <v>41.89</v>
      </c>
      <c r="E66" s="18">
        <v>1.92</v>
      </c>
      <c r="F66" s="18">
        <v>4.1100000000000003</v>
      </c>
      <c r="G66" s="17">
        <v>0.13</v>
      </c>
      <c r="H66" s="17">
        <v>0.13</v>
      </c>
    </row>
    <row r="67" spans="1:8" x14ac:dyDescent="0.35">
      <c r="A67" s="32"/>
      <c r="B67" s="20">
        <v>39624</v>
      </c>
      <c r="C67" s="18">
        <v>43.98</v>
      </c>
      <c r="D67" s="18">
        <v>41.89</v>
      </c>
      <c r="E67" s="18">
        <v>1.92</v>
      </c>
      <c r="F67" s="18">
        <v>4.1100000000000003</v>
      </c>
      <c r="G67" s="17">
        <v>0.13</v>
      </c>
      <c r="H67" s="17">
        <v>0.13</v>
      </c>
    </row>
    <row r="68" spans="1:8" x14ac:dyDescent="0.35">
      <c r="A68" s="32"/>
      <c r="B68" s="20">
        <v>39625</v>
      </c>
      <c r="C68" s="18">
        <v>43.98</v>
      </c>
      <c r="D68" s="18">
        <v>41.89</v>
      </c>
      <c r="E68" s="18">
        <v>1.92</v>
      </c>
      <c r="F68" s="18">
        <v>4.12</v>
      </c>
      <c r="G68" s="17">
        <v>0.13</v>
      </c>
      <c r="H68" s="17">
        <v>0.13</v>
      </c>
    </row>
    <row r="69" spans="1:8" x14ac:dyDescent="0.35">
      <c r="A69" s="32"/>
      <c r="B69" s="20">
        <v>39626</v>
      </c>
      <c r="C69" s="18">
        <v>43.98</v>
      </c>
      <c r="D69" s="18">
        <v>41.89</v>
      </c>
      <c r="E69" s="18">
        <v>1.92</v>
      </c>
      <c r="F69" s="18">
        <v>4.12</v>
      </c>
      <c r="G69" s="17">
        <v>0.14000000000000001</v>
      </c>
      <c r="H69" s="17">
        <v>0.14000000000000001</v>
      </c>
    </row>
    <row r="70" spans="1:8" x14ac:dyDescent="0.35">
      <c r="A70" s="32"/>
      <c r="B70" s="20">
        <v>39629</v>
      </c>
      <c r="C70" s="18">
        <v>44.02</v>
      </c>
      <c r="D70" s="18">
        <v>41.92</v>
      </c>
      <c r="E70" s="18">
        <v>1.92</v>
      </c>
      <c r="F70" s="18">
        <v>4.1399999999999997</v>
      </c>
      <c r="G70" s="17">
        <v>0.14000000000000001</v>
      </c>
      <c r="H70" s="17">
        <v>0.14000000000000001</v>
      </c>
    </row>
    <row r="71" spans="1:8" x14ac:dyDescent="0.35">
      <c r="A71" s="32">
        <v>39630</v>
      </c>
      <c r="B71" s="20">
        <v>39630</v>
      </c>
      <c r="C71" s="18">
        <v>44.03</v>
      </c>
      <c r="D71" s="18">
        <v>41.93</v>
      </c>
      <c r="E71" s="18">
        <v>1.92</v>
      </c>
      <c r="F71" s="18">
        <v>4.1500000000000004</v>
      </c>
      <c r="G71" s="17">
        <v>0.14000000000000001</v>
      </c>
      <c r="H71" s="17">
        <v>0.14000000000000001</v>
      </c>
    </row>
    <row r="72" spans="1:8" x14ac:dyDescent="0.35">
      <c r="A72" s="32"/>
      <c r="B72" s="20">
        <v>39631</v>
      </c>
      <c r="C72" s="18">
        <v>44.01</v>
      </c>
      <c r="D72" s="18">
        <v>41.91</v>
      </c>
      <c r="E72" s="18">
        <v>1.86</v>
      </c>
      <c r="F72" s="18">
        <v>4.1500000000000004</v>
      </c>
      <c r="G72" s="17">
        <v>0.14000000000000001</v>
      </c>
      <c r="H72" s="17">
        <v>0.14000000000000001</v>
      </c>
    </row>
    <row r="73" spans="1:8" x14ac:dyDescent="0.35">
      <c r="A73" s="32"/>
      <c r="B73" s="20">
        <v>39632</v>
      </c>
      <c r="C73" s="18">
        <v>44.01</v>
      </c>
      <c r="D73" s="18">
        <v>41.91</v>
      </c>
      <c r="E73" s="18">
        <v>1.86</v>
      </c>
      <c r="F73" s="18">
        <v>4.16</v>
      </c>
      <c r="G73" s="17">
        <v>0.14000000000000001</v>
      </c>
      <c r="H73" s="17">
        <v>0.14000000000000001</v>
      </c>
    </row>
    <row r="74" spans="1:8" x14ac:dyDescent="0.35">
      <c r="B74" s="20">
        <v>39633</v>
      </c>
      <c r="C74" s="18">
        <v>44.01</v>
      </c>
      <c r="D74" s="18">
        <v>41.91</v>
      </c>
      <c r="E74" s="18">
        <v>1.86</v>
      </c>
      <c r="F74" s="18">
        <v>4.16</v>
      </c>
      <c r="G74" s="17">
        <v>0.14000000000000001</v>
      </c>
      <c r="H74" s="17">
        <v>0.14000000000000001</v>
      </c>
    </row>
    <row r="75" spans="1:8" x14ac:dyDescent="0.35">
      <c r="A75" s="32"/>
      <c r="B75" s="20">
        <v>39636</v>
      </c>
      <c r="C75" s="18">
        <v>44.02</v>
      </c>
      <c r="D75" s="18">
        <v>41.92</v>
      </c>
      <c r="E75" s="18">
        <v>1.86</v>
      </c>
      <c r="F75" s="18">
        <v>4.16</v>
      </c>
      <c r="G75" s="17">
        <v>0.15</v>
      </c>
      <c r="H75" s="17">
        <v>0.15</v>
      </c>
    </row>
    <row r="76" spans="1:8" x14ac:dyDescent="0.35">
      <c r="A76" s="32"/>
      <c r="B76" s="20">
        <v>39637</v>
      </c>
      <c r="C76" s="18">
        <v>44.02</v>
      </c>
      <c r="D76" s="18">
        <v>41.92</v>
      </c>
      <c r="E76" s="18">
        <v>1.87</v>
      </c>
      <c r="F76" s="18">
        <v>4.16</v>
      </c>
      <c r="G76" s="17">
        <v>0.15</v>
      </c>
      <c r="H76" s="17">
        <v>0.15</v>
      </c>
    </row>
    <row r="77" spans="1:8" x14ac:dyDescent="0.35">
      <c r="A77" s="32"/>
      <c r="B77" s="20">
        <v>39638</v>
      </c>
      <c r="C77" s="18">
        <v>44.02</v>
      </c>
      <c r="D77" s="18">
        <v>41.92</v>
      </c>
      <c r="E77" s="18">
        <v>1.87</v>
      </c>
      <c r="F77" s="18">
        <v>4.16</v>
      </c>
      <c r="G77" s="17">
        <v>0.15</v>
      </c>
      <c r="H77" s="17">
        <v>0.15</v>
      </c>
    </row>
    <row r="78" spans="1:8" x14ac:dyDescent="0.35">
      <c r="A78" s="32"/>
      <c r="B78" s="20">
        <v>39639</v>
      </c>
      <c r="C78" s="18">
        <v>44.03</v>
      </c>
      <c r="D78" s="18">
        <v>41.93</v>
      </c>
      <c r="E78" s="18">
        <v>1.87</v>
      </c>
      <c r="F78" s="18">
        <v>4.17</v>
      </c>
      <c r="G78" s="17">
        <v>0.15</v>
      </c>
      <c r="H78" s="17">
        <v>0.15</v>
      </c>
    </row>
    <row r="79" spans="1:8" x14ac:dyDescent="0.35">
      <c r="A79" s="32"/>
      <c r="B79" s="20">
        <v>39640</v>
      </c>
      <c r="C79" s="18">
        <v>44.03</v>
      </c>
      <c r="D79" s="18">
        <v>41.93</v>
      </c>
      <c r="E79" s="18">
        <v>1.87</v>
      </c>
      <c r="F79" s="18">
        <v>4.17</v>
      </c>
      <c r="G79" s="17">
        <v>0.15</v>
      </c>
      <c r="H79" s="17">
        <v>0.15</v>
      </c>
    </row>
    <row r="80" spans="1:8" x14ac:dyDescent="0.35">
      <c r="A80" s="32"/>
      <c r="B80" s="20">
        <v>39643</v>
      </c>
      <c r="C80" s="18">
        <v>44.04</v>
      </c>
      <c r="D80" s="18">
        <v>41.94</v>
      </c>
      <c r="E80" s="18">
        <v>1.87</v>
      </c>
      <c r="F80" s="18">
        <v>4.18</v>
      </c>
      <c r="G80" s="17">
        <v>0.15</v>
      </c>
      <c r="H80" s="17">
        <v>0.15</v>
      </c>
    </row>
    <row r="81" spans="1:8" x14ac:dyDescent="0.35">
      <c r="A81" s="32"/>
      <c r="B81" s="20">
        <v>39644</v>
      </c>
      <c r="C81" s="18">
        <v>44.05</v>
      </c>
      <c r="D81" s="18">
        <v>41.95</v>
      </c>
      <c r="E81" s="18">
        <v>1.87</v>
      </c>
      <c r="F81" s="18">
        <v>4.1900000000000004</v>
      </c>
      <c r="G81" s="17">
        <v>0.15</v>
      </c>
      <c r="H81" s="17">
        <v>0.15</v>
      </c>
    </row>
    <row r="82" spans="1:8" x14ac:dyDescent="0.35">
      <c r="A82" s="32"/>
      <c r="B82" s="20">
        <v>39645</v>
      </c>
      <c r="C82" s="18">
        <v>44.05</v>
      </c>
      <c r="D82" s="18">
        <v>41.95</v>
      </c>
      <c r="E82" s="18">
        <v>1.87</v>
      </c>
      <c r="F82" s="18">
        <v>4.1900000000000004</v>
      </c>
      <c r="G82" s="17">
        <v>0.16</v>
      </c>
      <c r="H82" s="17">
        <v>0.16</v>
      </c>
    </row>
    <row r="83" spans="1:8" x14ac:dyDescent="0.35">
      <c r="A83" s="32"/>
      <c r="B83" s="20">
        <v>39646</v>
      </c>
      <c r="C83" s="18">
        <v>44.05</v>
      </c>
      <c r="D83" s="18">
        <v>41.95</v>
      </c>
      <c r="E83" s="18">
        <v>1.87</v>
      </c>
      <c r="F83" s="18">
        <v>4.2</v>
      </c>
      <c r="G83" s="17">
        <v>0.16</v>
      </c>
      <c r="H83" s="17">
        <v>0.16</v>
      </c>
    </row>
    <row r="84" spans="1:8" x14ac:dyDescent="0.35">
      <c r="A84" s="32"/>
      <c r="B84" s="20">
        <v>39647</v>
      </c>
      <c r="C84" s="18">
        <v>44.06</v>
      </c>
      <c r="D84" s="18">
        <v>41.96</v>
      </c>
      <c r="E84" s="18">
        <v>1.87</v>
      </c>
      <c r="F84" s="18">
        <v>4.2</v>
      </c>
      <c r="G84" s="17">
        <v>0.16</v>
      </c>
      <c r="H84" s="17">
        <v>0.16</v>
      </c>
    </row>
    <row r="85" spans="1:8" x14ac:dyDescent="0.35">
      <c r="A85" s="32"/>
      <c r="B85" s="20">
        <v>39650</v>
      </c>
      <c r="C85" s="18">
        <v>44.06</v>
      </c>
      <c r="D85" s="18">
        <v>41.96</v>
      </c>
      <c r="E85" s="18">
        <v>1.88</v>
      </c>
      <c r="F85" s="18">
        <v>4.2</v>
      </c>
      <c r="G85" s="17">
        <v>0.16</v>
      </c>
      <c r="H85" s="17">
        <v>0.16</v>
      </c>
    </row>
    <row r="86" spans="1:8" x14ac:dyDescent="0.35">
      <c r="A86" s="32"/>
      <c r="B86" s="20">
        <v>39651</v>
      </c>
      <c r="C86" s="18">
        <v>44.07</v>
      </c>
      <c r="D86" s="18">
        <v>41.97</v>
      </c>
      <c r="E86" s="18">
        <v>1.88</v>
      </c>
      <c r="F86" s="18">
        <v>4.21</v>
      </c>
      <c r="G86" s="17">
        <v>0.16</v>
      </c>
      <c r="H86" s="17">
        <v>0.16</v>
      </c>
    </row>
    <row r="87" spans="1:8" x14ac:dyDescent="0.35">
      <c r="A87" s="32"/>
      <c r="B87" s="20">
        <v>39652</v>
      </c>
      <c r="C87" s="18">
        <v>44.07</v>
      </c>
      <c r="D87" s="18">
        <v>41.97</v>
      </c>
      <c r="E87" s="18">
        <v>1.88</v>
      </c>
      <c r="F87" s="18">
        <v>4.21</v>
      </c>
      <c r="G87" s="17">
        <v>0.16</v>
      </c>
      <c r="H87" s="17">
        <v>0.16</v>
      </c>
    </row>
    <row r="88" spans="1:8" x14ac:dyDescent="0.35">
      <c r="A88" s="32"/>
      <c r="B88" s="20">
        <v>39653</v>
      </c>
      <c r="C88" s="18">
        <v>44.07</v>
      </c>
      <c r="D88" s="18">
        <v>41.97</v>
      </c>
      <c r="E88" s="18">
        <v>1.88</v>
      </c>
      <c r="F88" s="18">
        <v>4.21</v>
      </c>
      <c r="G88" s="17">
        <v>0.16</v>
      </c>
      <c r="H88" s="17">
        <v>0.16</v>
      </c>
    </row>
    <row r="89" spans="1:8" x14ac:dyDescent="0.35">
      <c r="A89" s="32"/>
      <c r="B89" s="20">
        <v>39654</v>
      </c>
      <c r="C89" s="18">
        <v>44.07</v>
      </c>
      <c r="D89" s="18">
        <v>41.97</v>
      </c>
      <c r="E89" s="18">
        <v>1.88</v>
      </c>
      <c r="F89" s="18">
        <v>4.21</v>
      </c>
      <c r="G89" s="17">
        <v>0.16</v>
      </c>
      <c r="H89" s="17">
        <v>0.16</v>
      </c>
    </row>
    <row r="90" spans="1:8" x14ac:dyDescent="0.35">
      <c r="B90" s="20">
        <v>39657</v>
      </c>
      <c r="C90" s="18">
        <v>44.11</v>
      </c>
      <c r="D90" s="18">
        <v>42.01</v>
      </c>
      <c r="E90" s="18">
        <v>1.88</v>
      </c>
      <c r="F90" s="18">
        <v>4.28</v>
      </c>
      <c r="G90" s="17">
        <v>0.17</v>
      </c>
      <c r="H90" s="17">
        <v>0.17</v>
      </c>
    </row>
    <row r="91" spans="1:8" x14ac:dyDescent="0.35">
      <c r="B91" s="20">
        <v>39658</v>
      </c>
      <c r="C91" s="18">
        <v>44.11</v>
      </c>
      <c r="D91" s="18">
        <v>42.01</v>
      </c>
      <c r="E91" s="18">
        <v>1.88</v>
      </c>
      <c r="F91" s="18">
        <v>4.29</v>
      </c>
      <c r="G91" s="17">
        <v>0.17</v>
      </c>
      <c r="H91" s="17">
        <v>0.17</v>
      </c>
    </row>
    <row r="92" spans="1:8" x14ac:dyDescent="0.35">
      <c r="B92" s="20">
        <v>39659</v>
      </c>
      <c r="C92" s="18">
        <v>44.12</v>
      </c>
      <c r="D92" s="18">
        <v>42.02</v>
      </c>
      <c r="E92" s="18">
        <v>1.88</v>
      </c>
      <c r="F92" s="18">
        <v>4.29</v>
      </c>
      <c r="G92" s="17">
        <v>0.17</v>
      </c>
      <c r="H92" s="17">
        <v>0.17</v>
      </c>
    </row>
    <row r="93" spans="1:8" x14ac:dyDescent="0.35">
      <c r="B93" s="20">
        <v>39660</v>
      </c>
      <c r="C93" s="18">
        <v>44.13</v>
      </c>
      <c r="D93" s="18">
        <v>42.03</v>
      </c>
      <c r="E93" s="18">
        <v>1.88</v>
      </c>
      <c r="F93" s="18">
        <v>4.32</v>
      </c>
      <c r="G93" s="17">
        <v>0.17</v>
      </c>
      <c r="H93" s="17">
        <v>0.17</v>
      </c>
    </row>
    <row r="94" spans="1:8" x14ac:dyDescent="0.35">
      <c r="A94" s="32">
        <v>39661</v>
      </c>
      <c r="B94" s="20">
        <v>39661</v>
      </c>
      <c r="C94" s="18">
        <v>44.14</v>
      </c>
      <c r="D94" s="18">
        <v>42.04</v>
      </c>
      <c r="E94" s="18">
        <v>1.88</v>
      </c>
      <c r="F94" s="18">
        <v>4.33</v>
      </c>
      <c r="G94" s="17">
        <v>0.17</v>
      </c>
      <c r="H94" s="17">
        <v>0.17</v>
      </c>
    </row>
    <row r="95" spans="1:8" x14ac:dyDescent="0.35">
      <c r="B95" s="20">
        <v>39664</v>
      </c>
      <c r="C95" s="18">
        <v>44.15</v>
      </c>
      <c r="D95" s="18">
        <v>42.05</v>
      </c>
      <c r="E95" s="18">
        <v>1.88</v>
      </c>
      <c r="F95" s="18">
        <v>4.33</v>
      </c>
      <c r="G95" s="17">
        <v>0.17</v>
      </c>
      <c r="H95" s="17">
        <v>0.17</v>
      </c>
    </row>
    <row r="96" spans="1:8" x14ac:dyDescent="0.35">
      <c r="B96" s="20">
        <v>39665</v>
      </c>
      <c r="C96" s="18">
        <v>44.15</v>
      </c>
      <c r="D96" s="18">
        <v>42.05</v>
      </c>
      <c r="E96" s="18">
        <v>1.89</v>
      </c>
      <c r="F96" s="18">
        <v>4.34</v>
      </c>
      <c r="G96" s="17">
        <v>0.17</v>
      </c>
      <c r="H96" s="17">
        <v>0.17</v>
      </c>
    </row>
    <row r="97" spans="1:8" x14ac:dyDescent="0.35">
      <c r="A97" s="32"/>
      <c r="B97" s="20">
        <v>39666</v>
      </c>
      <c r="C97" s="18">
        <v>44.15</v>
      </c>
      <c r="D97" s="18">
        <v>42.05</v>
      </c>
      <c r="E97" s="18">
        <v>1.89</v>
      </c>
      <c r="F97" s="18">
        <v>4.34</v>
      </c>
      <c r="G97" s="17">
        <v>0.17</v>
      </c>
      <c r="H97" s="17">
        <v>0.17</v>
      </c>
    </row>
    <row r="98" spans="1:8" x14ac:dyDescent="0.35">
      <c r="B98" s="20">
        <v>39667</v>
      </c>
      <c r="C98" s="18">
        <v>44.16</v>
      </c>
      <c r="D98" s="18">
        <v>42.06</v>
      </c>
      <c r="E98" s="18">
        <v>1.89</v>
      </c>
      <c r="F98" s="18">
        <v>4.34</v>
      </c>
      <c r="G98" s="17">
        <v>0.18</v>
      </c>
      <c r="H98" s="17">
        <v>0.18</v>
      </c>
    </row>
    <row r="99" spans="1:8" x14ac:dyDescent="0.35">
      <c r="B99" s="20">
        <v>39668</v>
      </c>
      <c r="C99" s="18">
        <v>44.16</v>
      </c>
      <c r="D99" s="18">
        <v>42.06</v>
      </c>
      <c r="E99" s="18">
        <v>1.89</v>
      </c>
      <c r="F99" s="18">
        <v>4.3499999999999996</v>
      </c>
      <c r="G99" s="17">
        <v>0.18</v>
      </c>
      <c r="H99" s="17">
        <v>0.18</v>
      </c>
    </row>
    <row r="100" spans="1:8" x14ac:dyDescent="0.35">
      <c r="B100" s="20">
        <v>39671</v>
      </c>
      <c r="C100" s="18">
        <v>44.17</v>
      </c>
      <c r="D100" s="18">
        <v>42.07</v>
      </c>
      <c r="E100" s="18">
        <v>1.89</v>
      </c>
      <c r="F100" s="18">
        <v>4.3499999999999996</v>
      </c>
      <c r="G100" s="17">
        <v>0.18</v>
      </c>
      <c r="H100" s="17">
        <v>0.18</v>
      </c>
    </row>
    <row r="101" spans="1:8" x14ac:dyDescent="0.35">
      <c r="B101" s="20">
        <v>39672</v>
      </c>
      <c r="C101" s="18">
        <v>44.17</v>
      </c>
      <c r="D101" s="18">
        <v>42.07</v>
      </c>
      <c r="E101" s="18">
        <v>1.89</v>
      </c>
      <c r="F101" s="18">
        <v>4.3600000000000003</v>
      </c>
      <c r="G101" s="17">
        <v>0.18</v>
      </c>
      <c r="H101" s="17">
        <v>0.18</v>
      </c>
    </row>
    <row r="102" spans="1:8" x14ac:dyDescent="0.35">
      <c r="B102" s="20">
        <v>39673</v>
      </c>
      <c r="C102" s="18">
        <v>44.18</v>
      </c>
      <c r="D102" s="18">
        <v>42.08</v>
      </c>
      <c r="E102" s="18">
        <v>1.89</v>
      </c>
      <c r="F102" s="18">
        <v>4.3600000000000003</v>
      </c>
      <c r="G102" s="17">
        <v>0.18</v>
      </c>
      <c r="H102" s="17">
        <v>0.18</v>
      </c>
    </row>
    <row r="103" spans="1:8" x14ac:dyDescent="0.35">
      <c r="B103" s="20">
        <v>39674</v>
      </c>
      <c r="C103" s="18">
        <v>44.18</v>
      </c>
      <c r="D103" s="18">
        <v>42.08</v>
      </c>
      <c r="E103" s="18">
        <v>1.89</v>
      </c>
      <c r="F103" s="18">
        <v>4.3600000000000003</v>
      </c>
      <c r="G103" s="17">
        <v>0.18</v>
      </c>
      <c r="H103" s="17">
        <v>0.18</v>
      </c>
    </row>
    <row r="104" spans="1:8" x14ac:dyDescent="0.35">
      <c r="B104" s="20">
        <v>39675</v>
      </c>
      <c r="C104" s="18">
        <v>44.18</v>
      </c>
      <c r="D104" s="18">
        <v>42.08</v>
      </c>
      <c r="E104" s="18">
        <v>1.89</v>
      </c>
      <c r="F104" s="18">
        <v>4.37</v>
      </c>
      <c r="G104" s="17">
        <v>0.18</v>
      </c>
      <c r="H104" s="17">
        <v>0.18</v>
      </c>
    </row>
    <row r="105" spans="1:8" x14ac:dyDescent="0.35">
      <c r="B105" s="20">
        <v>39678</v>
      </c>
      <c r="C105" s="18">
        <v>44.19</v>
      </c>
      <c r="D105" s="18">
        <v>42.09</v>
      </c>
      <c r="E105" s="18">
        <v>1.89</v>
      </c>
      <c r="F105" s="18">
        <v>4.38</v>
      </c>
      <c r="G105" s="17">
        <v>0.18</v>
      </c>
      <c r="H105" s="17">
        <v>0.18</v>
      </c>
    </row>
    <row r="106" spans="1:8" x14ac:dyDescent="0.35">
      <c r="B106" s="20">
        <v>39679</v>
      </c>
      <c r="C106" s="18">
        <v>44.19</v>
      </c>
      <c r="D106" s="18">
        <v>42.09</v>
      </c>
      <c r="E106" s="18">
        <v>1.89</v>
      </c>
      <c r="F106" s="18">
        <v>4.38</v>
      </c>
      <c r="G106" s="17">
        <v>0.19</v>
      </c>
      <c r="H106" s="17">
        <v>0.19</v>
      </c>
    </row>
    <row r="107" spans="1:8" x14ac:dyDescent="0.35">
      <c r="B107" s="20">
        <v>39680</v>
      </c>
      <c r="C107" s="18">
        <v>44.21</v>
      </c>
      <c r="D107" s="18">
        <v>42.1</v>
      </c>
      <c r="E107" s="18">
        <v>1.9</v>
      </c>
      <c r="F107" s="18">
        <v>4.38</v>
      </c>
      <c r="G107" s="17">
        <v>0.19</v>
      </c>
      <c r="H107" s="17">
        <v>0.19</v>
      </c>
    </row>
    <row r="108" spans="1:8" x14ac:dyDescent="0.35">
      <c r="B108" s="20">
        <v>39681</v>
      </c>
      <c r="C108" s="18">
        <v>44.21</v>
      </c>
      <c r="D108" s="18">
        <v>42.1</v>
      </c>
      <c r="E108" s="18">
        <v>1.9</v>
      </c>
      <c r="F108" s="18">
        <v>4.3899999999999997</v>
      </c>
      <c r="G108" s="17">
        <v>0.19</v>
      </c>
      <c r="H108" s="17">
        <v>0.19</v>
      </c>
    </row>
    <row r="109" spans="1:8" x14ac:dyDescent="0.35">
      <c r="B109" s="20">
        <v>39682</v>
      </c>
      <c r="C109" s="18">
        <v>44.21</v>
      </c>
      <c r="D109" s="18">
        <v>42.1</v>
      </c>
      <c r="E109" s="18">
        <v>1.9</v>
      </c>
      <c r="F109" s="18">
        <v>4.4000000000000004</v>
      </c>
      <c r="G109" s="17">
        <v>0.19</v>
      </c>
      <c r="H109" s="17">
        <v>0.19</v>
      </c>
    </row>
    <row r="110" spans="1:8" x14ac:dyDescent="0.35">
      <c r="B110" s="20">
        <v>39685</v>
      </c>
      <c r="C110" s="18">
        <v>44.23</v>
      </c>
      <c r="D110" s="18">
        <v>42.12</v>
      </c>
      <c r="E110" s="18">
        <v>1.9</v>
      </c>
      <c r="F110" s="18">
        <v>4.41</v>
      </c>
      <c r="G110" s="17">
        <v>0.19</v>
      </c>
      <c r="H110" s="17">
        <v>0.19</v>
      </c>
    </row>
    <row r="111" spans="1:8" x14ac:dyDescent="0.35">
      <c r="B111" s="20">
        <v>39686</v>
      </c>
      <c r="C111" s="18">
        <v>44.23</v>
      </c>
      <c r="D111" s="18">
        <v>42.12</v>
      </c>
      <c r="E111" s="18">
        <v>1.9</v>
      </c>
      <c r="F111" s="18">
        <v>4.41</v>
      </c>
      <c r="G111" s="17">
        <v>0.19</v>
      </c>
      <c r="H111" s="17">
        <v>0.19</v>
      </c>
    </row>
    <row r="112" spans="1:8" x14ac:dyDescent="0.35">
      <c r="B112" s="20">
        <v>39687</v>
      </c>
      <c r="C112" s="18">
        <v>44.23</v>
      </c>
      <c r="D112" s="18">
        <v>42.12</v>
      </c>
      <c r="E112" s="18">
        <v>1.9</v>
      </c>
      <c r="F112" s="18">
        <v>4.41</v>
      </c>
      <c r="G112" s="17">
        <v>0.19</v>
      </c>
      <c r="H112" s="17">
        <v>0.19</v>
      </c>
    </row>
    <row r="113" spans="1:8" x14ac:dyDescent="0.35">
      <c r="B113" s="20">
        <v>39688</v>
      </c>
      <c r="C113" s="18">
        <v>44.27</v>
      </c>
      <c r="D113" s="18">
        <v>42.16</v>
      </c>
      <c r="E113" s="18">
        <v>1.9</v>
      </c>
      <c r="F113" s="18">
        <v>4.5</v>
      </c>
      <c r="G113" s="17">
        <v>0.19</v>
      </c>
      <c r="H113" s="17">
        <v>0.19</v>
      </c>
    </row>
    <row r="114" spans="1:8" x14ac:dyDescent="0.35">
      <c r="B114" s="77">
        <v>39689</v>
      </c>
      <c r="C114" s="18">
        <v>44.45</v>
      </c>
      <c r="D114" s="18">
        <v>42.33</v>
      </c>
      <c r="E114" s="18">
        <v>2.02</v>
      </c>
      <c r="F114" s="18">
        <v>4.79</v>
      </c>
      <c r="G114" s="17">
        <v>0.2</v>
      </c>
      <c r="H114" s="17">
        <v>0.2</v>
      </c>
    </row>
    <row r="115" spans="1:8" x14ac:dyDescent="0.35">
      <c r="A115" s="32">
        <v>39692</v>
      </c>
      <c r="B115" s="20">
        <v>39692</v>
      </c>
      <c r="C115" s="18">
        <v>44.45</v>
      </c>
      <c r="D115" s="18">
        <v>42.33</v>
      </c>
      <c r="E115" s="18">
        <v>2.02</v>
      </c>
      <c r="F115" s="18">
        <v>4.79</v>
      </c>
      <c r="G115" s="17">
        <v>0.2</v>
      </c>
      <c r="H115" s="17">
        <v>0.2</v>
      </c>
    </row>
    <row r="116" spans="1:8" x14ac:dyDescent="0.35">
      <c r="B116" s="20">
        <v>39693</v>
      </c>
      <c r="C116" s="18">
        <v>44.45</v>
      </c>
      <c r="D116" s="18">
        <v>42.33</v>
      </c>
      <c r="E116" s="18">
        <v>2.02</v>
      </c>
      <c r="F116" s="18">
        <v>4.8</v>
      </c>
      <c r="G116" s="17">
        <v>0.2</v>
      </c>
      <c r="H116" s="17">
        <v>0.2</v>
      </c>
    </row>
    <row r="117" spans="1:8" x14ac:dyDescent="0.35">
      <c r="A117" s="32"/>
      <c r="B117" s="20">
        <v>39694</v>
      </c>
      <c r="C117" s="18">
        <v>44.46</v>
      </c>
      <c r="D117" s="18">
        <v>42.34</v>
      </c>
      <c r="E117" s="18">
        <v>2.02</v>
      </c>
      <c r="F117" s="18">
        <v>4.8</v>
      </c>
      <c r="G117" s="17">
        <v>0.2</v>
      </c>
      <c r="H117" s="17">
        <v>0.2</v>
      </c>
    </row>
    <row r="118" spans="1:8" x14ac:dyDescent="0.35">
      <c r="A118" s="32"/>
      <c r="B118" s="20">
        <v>39695</v>
      </c>
      <c r="C118" s="18">
        <v>44.46</v>
      </c>
      <c r="D118" s="18">
        <v>42.34</v>
      </c>
      <c r="E118" s="18">
        <v>2.02</v>
      </c>
      <c r="F118" s="18">
        <v>4.8</v>
      </c>
      <c r="G118" s="17">
        <v>0.2</v>
      </c>
      <c r="H118" s="17">
        <v>0.2</v>
      </c>
    </row>
    <row r="119" spans="1:8" x14ac:dyDescent="0.35">
      <c r="B119" s="20">
        <v>39696</v>
      </c>
      <c r="C119" s="18">
        <v>44.46</v>
      </c>
      <c r="D119" s="18">
        <v>42.34</v>
      </c>
      <c r="E119" s="18">
        <v>2.02</v>
      </c>
      <c r="F119" s="18">
        <v>4.8099999999999996</v>
      </c>
      <c r="G119" s="17">
        <v>0.2</v>
      </c>
      <c r="H119" s="17">
        <v>0.2</v>
      </c>
    </row>
    <row r="120" spans="1:8" x14ac:dyDescent="0.35">
      <c r="B120" s="20">
        <v>39699</v>
      </c>
      <c r="C120" s="18">
        <v>44.47</v>
      </c>
      <c r="D120" s="18">
        <v>42.35</v>
      </c>
      <c r="E120" s="18">
        <v>2.0299999999999998</v>
      </c>
      <c r="F120" s="18">
        <v>4.82</v>
      </c>
      <c r="G120" s="17">
        <v>0.2</v>
      </c>
      <c r="H120" s="17">
        <v>0.2</v>
      </c>
    </row>
    <row r="121" spans="1:8" x14ac:dyDescent="0.35">
      <c r="B121" s="20">
        <v>39700</v>
      </c>
      <c r="C121" s="18">
        <v>44.48</v>
      </c>
      <c r="D121" s="18">
        <v>42.36</v>
      </c>
      <c r="E121" s="18">
        <v>2.0299999999999998</v>
      </c>
      <c r="F121" s="18">
        <v>4.82</v>
      </c>
      <c r="G121" s="17">
        <v>0.21</v>
      </c>
      <c r="H121" s="17">
        <v>0.21</v>
      </c>
    </row>
    <row r="122" spans="1:8" x14ac:dyDescent="0.35">
      <c r="B122" s="20">
        <v>39701</v>
      </c>
      <c r="C122" s="18">
        <v>44.48</v>
      </c>
      <c r="D122" s="18">
        <v>42.36</v>
      </c>
      <c r="E122" s="18">
        <v>2.0299999999999998</v>
      </c>
      <c r="F122" s="18">
        <v>4.82</v>
      </c>
      <c r="G122" s="17">
        <v>0.21</v>
      </c>
      <c r="H122" s="17">
        <v>0.21</v>
      </c>
    </row>
    <row r="123" spans="1:8" x14ac:dyDescent="0.35">
      <c r="B123" s="20">
        <v>39702</v>
      </c>
      <c r="C123" s="18">
        <v>44.48</v>
      </c>
      <c r="D123" s="18">
        <v>42.36</v>
      </c>
      <c r="E123" s="18">
        <v>2.0299999999999998</v>
      </c>
      <c r="F123" s="18">
        <v>4.82</v>
      </c>
      <c r="G123" s="17">
        <v>0.21</v>
      </c>
      <c r="H123" s="17">
        <v>0.21</v>
      </c>
    </row>
    <row r="124" spans="1:8" x14ac:dyDescent="0.35">
      <c r="B124" s="20">
        <v>39703</v>
      </c>
      <c r="C124" s="18">
        <v>44.49</v>
      </c>
      <c r="D124" s="18">
        <v>42.37</v>
      </c>
      <c r="E124" s="18">
        <v>2.0299999999999998</v>
      </c>
      <c r="F124" s="18">
        <v>4.83</v>
      </c>
      <c r="G124" s="17">
        <v>0.21</v>
      </c>
      <c r="H124" s="17">
        <v>0.21</v>
      </c>
    </row>
    <row r="125" spans="1:8" x14ac:dyDescent="0.35">
      <c r="B125" s="20">
        <v>39706</v>
      </c>
      <c r="C125" s="18">
        <v>44.5</v>
      </c>
      <c r="D125" s="18">
        <v>42.38</v>
      </c>
      <c r="E125" s="18">
        <v>2.0299999999999998</v>
      </c>
      <c r="F125" s="18">
        <v>4.84</v>
      </c>
      <c r="G125" s="17">
        <v>0.21</v>
      </c>
      <c r="H125" s="17">
        <v>0.21</v>
      </c>
    </row>
    <row r="126" spans="1:8" x14ac:dyDescent="0.35">
      <c r="B126" s="20">
        <v>39707</v>
      </c>
      <c r="C126" s="18">
        <v>44.5</v>
      </c>
      <c r="D126" s="18">
        <v>42.38</v>
      </c>
      <c r="E126" s="18">
        <v>2.0299999999999998</v>
      </c>
      <c r="F126" s="18">
        <v>4.84</v>
      </c>
      <c r="G126" s="17">
        <v>0.21</v>
      </c>
      <c r="H126" s="17">
        <v>0.21</v>
      </c>
    </row>
    <row r="127" spans="1:8" x14ac:dyDescent="0.35">
      <c r="B127" s="20">
        <v>39708</v>
      </c>
      <c r="C127" s="18">
        <v>44.51</v>
      </c>
      <c r="D127" s="18">
        <v>42.39</v>
      </c>
      <c r="E127" s="18">
        <v>2.0299999999999998</v>
      </c>
      <c r="F127" s="18">
        <v>4.84</v>
      </c>
      <c r="G127" s="17">
        <v>0.21</v>
      </c>
      <c r="H127" s="17">
        <v>0.21</v>
      </c>
    </row>
    <row r="128" spans="1:8" x14ac:dyDescent="0.35">
      <c r="B128" s="20">
        <v>39709</v>
      </c>
      <c r="C128" s="18">
        <v>44.51</v>
      </c>
      <c r="D128" s="18">
        <v>42.39</v>
      </c>
      <c r="E128" s="18">
        <v>2.0299999999999998</v>
      </c>
      <c r="F128" s="18">
        <v>4.84</v>
      </c>
      <c r="G128" s="17">
        <v>0.21</v>
      </c>
      <c r="H128" s="17">
        <v>0.21</v>
      </c>
    </row>
    <row r="129" spans="1:8" x14ac:dyDescent="0.35">
      <c r="B129" s="20">
        <v>39710</v>
      </c>
      <c r="C129" s="18">
        <v>44.52</v>
      </c>
      <c r="D129" s="18">
        <v>42.4</v>
      </c>
      <c r="E129" s="18">
        <v>2.0299999999999998</v>
      </c>
      <c r="F129" s="18">
        <v>4.84</v>
      </c>
      <c r="G129" s="17">
        <v>0.21</v>
      </c>
      <c r="H129" s="17">
        <v>0.21</v>
      </c>
    </row>
    <row r="130" spans="1:8" x14ac:dyDescent="0.35">
      <c r="B130" s="20">
        <v>39713</v>
      </c>
      <c r="C130" s="18">
        <v>44.52</v>
      </c>
      <c r="D130" s="18">
        <v>42.4</v>
      </c>
      <c r="E130" s="18">
        <v>2.0299999999999998</v>
      </c>
      <c r="F130" s="18">
        <v>4.8600000000000003</v>
      </c>
      <c r="G130" s="17">
        <v>0.22</v>
      </c>
      <c r="H130" s="17">
        <v>0.22</v>
      </c>
    </row>
    <row r="131" spans="1:8" x14ac:dyDescent="0.35">
      <c r="B131" s="20">
        <v>39714</v>
      </c>
      <c r="C131" s="18">
        <v>44.53</v>
      </c>
      <c r="D131" s="18">
        <v>42.41</v>
      </c>
      <c r="E131" s="18">
        <v>2.0299999999999998</v>
      </c>
      <c r="F131" s="18">
        <v>4.8600000000000003</v>
      </c>
      <c r="G131" s="17">
        <v>0.22</v>
      </c>
      <c r="H131" s="17">
        <v>0.22</v>
      </c>
    </row>
    <row r="132" spans="1:8" x14ac:dyDescent="0.35">
      <c r="B132" s="20">
        <v>39715</v>
      </c>
      <c r="C132" s="18">
        <v>44.54</v>
      </c>
      <c r="D132" s="18">
        <v>42.42</v>
      </c>
      <c r="E132" s="18">
        <v>2.0299999999999998</v>
      </c>
      <c r="F132" s="18">
        <v>4.9000000000000004</v>
      </c>
      <c r="G132" s="17">
        <v>0.22</v>
      </c>
      <c r="H132" s="17">
        <v>0.22</v>
      </c>
    </row>
    <row r="133" spans="1:8" x14ac:dyDescent="0.35">
      <c r="B133" s="20">
        <v>39716</v>
      </c>
      <c r="C133" s="18">
        <v>44.56</v>
      </c>
      <c r="D133" s="18">
        <v>42.44</v>
      </c>
      <c r="E133" s="18">
        <v>2.0299999999999998</v>
      </c>
      <c r="F133" s="18">
        <v>4.92</v>
      </c>
      <c r="G133" s="17">
        <v>0.22</v>
      </c>
      <c r="H133" s="17">
        <v>0.22</v>
      </c>
    </row>
    <row r="134" spans="1:8" x14ac:dyDescent="0.35">
      <c r="B134" s="20">
        <v>39717</v>
      </c>
      <c r="C134" s="18">
        <v>44.57</v>
      </c>
      <c r="D134" s="18">
        <v>42.45</v>
      </c>
      <c r="E134" s="18">
        <v>2.04</v>
      </c>
      <c r="F134" s="18">
        <v>4.92</v>
      </c>
      <c r="G134" s="17">
        <v>0.22</v>
      </c>
      <c r="H134" s="17">
        <v>0.22</v>
      </c>
    </row>
    <row r="135" spans="1:8" x14ac:dyDescent="0.35">
      <c r="B135" s="20">
        <v>39720</v>
      </c>
      <c r="C135" s="18">
        <v>44.68</v>
      </c>
      <c r="D135" s="18">
        <v>42.55</v>
      </c>
      <c r="E135" s="18">
        <v>2.13</v>
      </c>
      <c r="F135" s="18">
        <v>5.04</v>
      </c>
      <c r="G135" s="17">
        <v>0.22</v>
      </c>
      <c r="H135" s="17">
        <v>0.22</v>
      </c>
    </row>
    <row r="136" spans="1:8" x14ac:dyDescent="0.35">
      <c r="B136" s="20">
        <v>39721</v>
      </c>
      <c r="C136" s="18">
        <v>44.68</v>
      </c>
      <c r="D136" s="18">
        <v>42.55</v>
      </c>
      <c r="E136" s="18">
        <v>2.13</v>
      </c>
      <c r="F136" s="18">
        <v>5.05</v>
      </c>
      <c r="G136" s="17">
        <v>0.22</v>
      </c>
      <c r="H136" s="17">
        <v>0.22</v>
      </c>
    </row>
    <row r="137" spans="1:8" x14ac:dyDescent="0.35">
      <c r="A137" s="32">
        <v>39722</v>
      </c>
      <c r="B137" s="20">
        <v>39722</v>
      </c>
      <c r="C137" s="18">
        <v>44.68</v>
      </c>
      <c r="D137" s="18">
        <v>42.55</v>
      </c>
      <c r="E137" s="18">
        <v>2.13</v>
      </c>
      <c r="F137" s="18">
        <v>5.05</v>
      </c>
      <c r="G137" s="17">
        <v>0.22</v>
      </c>
      <c r="H137" s="17">
        <v>0.22</v>
      </c>
    </row>
    <row r="138" spans="1:8" x14ac:dyDescent="0.35">
      <c r="B138" s="20">
        <v>39723</v>
      </c>
      <c r="C138" s="18">
        <v>44.68</v>
      </c>
      <c r="D138" s="18">
        <v>42.55</v>
      </c>
      <c r="E138" s="18">
        <v>2.13</v>
      </c>
      <c r="F138" s="18">
        <v>5.0599999999999996</v>
      </c>
      <c r="G138" s="17">
        <v>0.22</v>
      </c>
      <c r="H138" s="17">
        <v>0.22</v>
      </c>
    </row>
    <row r="139" spans="1:8" x14ac:dyDescent="0.35">
      <c r="B139" s="20">
        <v>39727</v>
      </c>
      <c r="C139" s="18">
        <v>44.7</v>
      </c>
      <c r="D139" s="18">
        <v>42.57</v>
      </c>
      <c r="E139" s="18">
        <v>2.13</v>
      </c>
      <c r="F139" s="18">
        <v>5.07</v>
      </c>
      <c r="G139" s="17">
        <v>0.23</v>
      </c>
      <c r="H139" s="17">
        <v>0.23</v>
      </c>
    </row>
    <row r="140" spans="1:8" x14ac:dyDescent="0.35">
      <c r="B140" s="20">
        <v>39728</v>
      </c>
      <c r="C140" s="18">
        <v>44.7</v>
      </c>
      <c r="D140" s="18">
        <v>42.57</v>
      </c>
      <c r="E140" s="18">
        <v>2.14</v>
      </c>
      <c r="F140" s="18">
        <v>5.07</v>
      </c>
      <c r="G140" s="17">
        <v>0.23</v>
      </c>
      <c r="H140" s="17">
        <v>0.23</v>
      </c>
    </row>
    <row r="141" spans="1:8" x14ac:dyDescent="0.35">
      <c r="B141" s="20">
        <v>39729</v>
      </c>
      <c r="C141" s="18">
        <v>44.7</v>
      </c>
      <c r="D141" s="18">
        <v>42.57</v>
      </c>
      <c r="E141" s="18">
        <v>2.14</v>
      </c>
      <c r="F141" s="18">
        <v>5.08</v>
      </c>
      <c r="G141" s="17">
        <v>0.23</v>
      </c>
      <c r="H141" s="17">
        <v>0.23</v>
      </c>
    </row>
    <row r="142" spans="1:8" x14ac:dyDescent="0.35">
      <c r="B142" s="20">
        <v>39730</v>
      </c>
      <c r="C142" s="18">
        <v>44.71</v>
      </c>
      <c r="D142" s="18">
        <v>42.58</v>
      </c>
      <c r="E142" s="18">
        <v>2.14</v>
      </c>
      <c r="F142" s="18">
        <v>5.08</v>
      </c>
      <c r="G142" s="17">
        <v>0.23</v>
      </c>
      <c r="H142" s="17">
        <v>0.23</v>
      </c>
    </row>
    <row r="143" spans="1:8" x14ac:dyDescent="0.35">
      <c r="B143" s="20">
        <v>39731</v>
      </c>
      <c r="C143" s="18">
        <v>44.72</v>
      </c>
      <c r="D143" s="18">
        <v>42.59</v>
      </c>
      <c r="E143" s="18">
        <v>2.14</v>
      </c>
      <c r="F143" s="18">
        <v>5.08</v>
      </c>
      <c r="G143" s="17">
        <v>0.23</v>
      </c>
      <c r="H143" s="17">
        <v>0.23</v>
      </c>
    </row>
    <row r="144" spans="1:8" x14ac:dyDescent="0.35">
      <c r="B144" s="20">
        <v>39734</v>
      </c>
      <c r="C144" s="18">
        <v>44.73</v>
      </c>
      <c r="D144" s="18">
        <v>42.6</v>
      </c>
      <c r="E144" s="18">
        <v>2.14</v>
      </c>
      <c r="F144" s="18">
        <v>5.09</v>
      </c>
      <c r="G144" s="17">
        <v>0.23</v>
      </c>
      <c r="H144" s="17">
        <v>0.23</v>
      </c>
    </row>
    <row r="145" spans="1:8" x14ac:dyDescent="0.35">
      <c r="B145" s="20">
        <v>39735</v>
      </c>
      <c r="C145" s="18">
        <v>44.73</v>
      </c>
      <c r="D145" s="18">
        <v>42.6</v>
      </c>
      <c r="E145" s="18">
        <v>2.14</v>
      </c>
      <c r="F145" s="18">
        <v>5.0999999999999996</v>
      </c>
      <c r="G145" s="17">
        <v>0.23</v>
      </c>
      <c r="H145" s="17">
        <v>0.23</v>
      </c>
    </row>
    <row r="146" spans="1:8" x14ac:dyDescent="0.35">
      <c r="B146" s="20">
        <v>39736</v>
      </c>
      <c r="C146" s="18">
        <v>44.81</v>
      </c>
      <c r="D146" s="18">
        <v>42.68</v>
      </c>
      <c r="E146" s="18">
        <v>2.14</v>
      </c>
      <c r="F146" s="18">
        <v>5.27</v>
      </c>
      <c r="G146" s="17">
        <v>0.24</v>
      </c>
      <c r="H146" s="17">
        <v>0.24</v>
      </c>
    </row>
    <row r="147" spans="1:8" x14ac:dyDescent="0.35">
      <c r="B147" s="20">
        <v>39737</v>
      </c>
      <c r="C147" s="18">
        <v>44.81</v>
      </c>
      <c r="D147" s="18">
        <v>42.68</v>
      </c>
      <c r="E147" s="18">
        <v>2.14</v>
      </c>
      <c r="F147" s="18">
        <v>5.28</v>
      </c>
      <c r="G147" s="17">
        <v>0.24</v>
      </c>
      <c r="H147" s="17">
        <v>0.24</v>
      </c>
    </row>
    <row r="148" spans="1:8" x14ac:dyDescent="0.35">
      <c r="B148" s="20">
        <v>39738</v>
      </c>
      <c r="C148" s="18">
        <v>44.81</v>
      </c>
      <c r="D148" s="18">
        <v>42.68</v>
      </c>
      <c r="E148" s="18">
        <v>2.14</v>
      </c>
      <c r="F148" s="18">
        <v>5.28</v>
      </c>
      <c r="G148" s="17">
        <v>0.24</v>
      </c>
      <c r="H148" s="17">
        <v>0.24</v>
      </c>
    </row>
    <row r="149" spans="1:8" x14ac:dyDescent="0.35">
      <c r="B149" s="20">
        <v>39741</v>
      </c>
      <c r="C149" s="18">
        <v>44.82</v>
      </c>
      <c r="D149" s="18">
        <v>42.69</v>
      </c>
      <c r="E149" s="18">
        <v>2.14</v>
      </c>
      <c r="F149" s="18">
        <v>5.3</v>
      </c>
      <c r="G149" s="17">
        <v>0.24</v>
      </c>
      <c r="H149" s="17">
        <v>0.24</v>
      </c>
    </row>
    <row r="150" spans="1:8" x14ac:dyDescent="0.35">
      <c r="B150" s="20">
        <v>39742</v>
      </c>
      <c r="C150" s="18">
        <v>44.82</v>
      </c>
      <c r="D150" s="18">
        <v>42.69</v>
      </c>
      <c r="E150" s="18">
        <v>2.14</v>
      </c>
      <c r="F150" s="18">
        <v>5.3</v>
      </c>
      <c r="G150" s="17">
        <v>0.24</v>
      </c>
      <c r="H150" s="17">
        <v>0.24</v>
      </c>
    </row>
    <row r="151" spans="1:8" x14ac:dyDescent="0.35">
      <c r="B151" s="20">
        <v>39743</v>
      </c>
      <c r="C151" s="18">
        <v>44.82</v>
      </c>
      <c r="D151" s="18">
        <v>42.69</v>
      </c>
      <c r="E151" s="18">
        <v>2.14</v>
      </c>
      <c r="F151" s="18">
        <v>5.3</v>
      </c>
      <c r="G151" s="17">
        <v>0.24</v>
      </c>
      <c r="H151" s="17">
        <v>0.24</v>
      </c>
    </row>
    <row r="152" spans="1:8" x14ac:dyDescent="0.35">
      <c r="B152" s="20">
        <v>39744</v>
      </c>
      <c r="C152" s="18">
        <v>44.84</v>
      </c>
      <c r="D152" s="18">
        <v>42.7</v>
      </c>
      <c r="E152" s="18">
        <v>2.14</v>
      </c>
      <c r="F152" s="18">
        <v>5.31</v>
      </c>
      <c r="G152" s="17">
        <v>0.24</v>
      </c>
      <c r="H152" s="17">
        <v>0.24</v>
      </c>
    </row>
    <row r="153" spans="1:8" x14ac:dyDescent="0.35">
      <c r="B153" s="20">
        <v>39745</v>
      </c>
      <c r="C153" s="18">
        <v>44.84</v>
      </c>
      <c r="D153" s="18">
        <v>42.7</v>
      </c>
      <c r="E153" s="18">
        <v>2.14</v>
      </c>
      <c r="F153" s="18">
        <v>5.31</v>
      </c>
      <c r="G153" s="17">
        <v>0.24</v>
      </c>
      <c r="H153" s="17">
        <v>0.24</v>
      </c>
    </row>
    <row r="154" spans="1:8" x14ac:dyDescent="0.35">
      <c r="B154" s="20">
        <v>39748</v>
      </c>
      <c r="C154" s="18">
        <v>44.85</v>
      </c>
      <c r="D154" s="18">
        <v>42.71</v>
      </c>
      <c r="E154" s="18">
        <v>2.15</v>
      </c>
      <c r="F154" s="18">
        <v>5.32</v>
      </c>
      <c r="G154" s="17">
        <v>0.24</v>
      </c>
      <c r="H154" s="17">
        <v>0.24</v>
      </c>
    </row>
    <row r="155" spans="1:8" x14ac:dyDescent="0.35">
      <c r="B155" s="20">
        <v>39749</v>
      </c>
      <c r="C155" s="18">
        <v>44.85</v>
      </c>
      <c r="D155" s="18">
        <v>42.71</v>
      </c>
      <c r="E155" s="18">
        <v>2.15</v>
      </c>
      <c r="F155" s="18">
        <v>5.32</v>
      </c>
      <c r="G155" s="17">
        <v>0.24</v>
      </c>
      <c r="H155" s="17">
        <v>0.24</v>
      </c>
    </row>
    <row r="156" spans="1:8" x14ac:dyDescent="0.35">
      <c r="B156" s="20">
        <v>39750</v>
      </c>
      <c r="C156" s="18">
        <v>44.85</v>
      </c>
      <c r="D156" s="18">
        <v>42.71</v>
      </c>
      <c r="E156" s="18">
        <v>2.15</v>
      </c>
      <c r="F156" s="18">
        <v>5.33</v>
      </c>
      <c r="G156" s="17">
        <v>0.24</v>
      </c>
      <c r="H156" s="17">
        <v>0.24</v>
      </c>
    </row>
    <row r="157" spans="1:8" x14ac:dyDescent="0.35">
      <c r="B157" s="20">
        <v>39751</v>
      </c>
      <c r="C157" s="18">
        <v>44.85</v>
      </c>
      <c r="D157" s="18">
        <v>42.71</v>
      </c>
      <c r="E157" s="18">
        <v>2.15</v>
      </c>
      <c r="F157" s="18">
        <v>5.33</v>
      </c>
      <c r="G157" s="17">
        <v>0.25</v>
      </c>
      <c r="H157" s="17">
        <v>0.25</v>
      </c>
    </row>
    <row r="158" spans="1:8" x14ac:dyDescent="0.35">
      <c r="B158" s="20">
        <v>39752</v>
      </c>
      <c r="C158" s="18">
        <v>44.86</v>
      </c>
      <c r="D158" s="18">
        <v>42.72</v>
      </c>
      <c r="E158" s="18">
        <v>2.15</v>
      </c>
      <c r="F158" s="18">
        <v>5.38</v>
      </c>
      <c r="G158" s="17">
        <v>0.25</v>
      </c>
      <c r="H158" s="17">
        <v>0.25</v>
      </c>
    </row>
    <row r="159" spans="1:8" x14ac:dyDescent="0.35">
      <c r="A159" s="32">
        <v>39753</v>
      </c>
      <c r="B159" s="20">
        <v>39755</v>
      </c>
      <c r="C159" s="18">
        <v>44.9</v>
      </c>
      <c r="D159" s="18">
        <v>42.76</v>
      </c>
      <c r="E159" s="18">
        <v>2.15</v>
      </c>
      <c r="F159" s="18">
        <v>5.45</v>
      </c>
      <c r="G159" s="17">
        <v>0.25</v>
      </c>
      <c r="H159" s="17">
        <v>0.25</v>
      </c>
    </row>
    <row r="160" spans="1:8" x14ac:dyDescent="0.35">
      <c r="B160" s="20">
        <v>39756</v>
      </c>
      <c r="C160" s="18">
        <v>44.92</v>
      </c>
      <c r="D160" s="18">
        <v>42.78</v>
      </c>
      <c r="E160" s="18">
        <v>2.15</v>
      </c>
      <c r="F160" s="18">
        <v>5.45</v>
      </c>
      <c r="G160" s="17">
        <v>0.25</v>
      </c>
      <c r="H160" s="17">
        <v>0.25</v>
      </c>
    </row>
    <row r="161" spans="2:8" x14ac:dyDescent="0.35">
      <c r="B161" s="20">
        <v>39757</v>
      </c>
      <c r="C161" s="18">
        <v>44.92</v>
      </c>
      <c r="D161" s="18">
        <v>42.78</v>
      </c>
      <c r="E161" s="18">
        <v>2.15</v>
      </c>
      <c r="F161" s="18">
        <v>5.46</v>
      </c>
      <c r="G161" s="17">
        <v>0.25</v>
      </c>
      <c r="H161" s="17">
        <v>0.25</v>
      </c>
    </row>
    <row r="162" spans="2:8" x14ac:dyDescent="0.35">
      <c r="B162" s="20">
        <v>39758</v>
      </c>
      <c r="C162" s="18">
        <v>44.93</v>
      </c>
      <c r="D162" s="18">
        <v>42.79</v>
      </c>
      <c r="E162" s="18">
        <v>2.15</v>
      </c>
      <c r="F162" s="18">
        <v>5.47</v>
      </c>
      <c r="G162" s="17">
        <v>0.25</v>
      </c>
      <c r="H162" s="17">
        <v>0.25</v>
      </c>
    </row>
    <row r="163" spans="2:8" x14ac:dyDescent="0.35">
      <c r="B163" s="20">
        <v>39759</v>
      </c>
      <c r="C163" s="18">
        <v>44.92</v>
      </c>
      <c r="D163" s="18">
        <v>42.78</v>
      </c>
      <c r="E163" s="18">
        <v>2.16</v>
      </c>
      <c r="F163" s="18">
        <v>5.45</v>
      </c>
      <c r="G163" s="17">
        <v>0.25</v>
      </c>
      <c r="H163" s="17">
        <v>0.25</v>
      </c>
    </row>
    <row r="164" spans="2:8" x14ac:dyDescent="0.35">
      <c r="B164" s="20">
        <v>39762</v>
      </c>
      <c r="C164" s="18">
        <v>44.93</v>
      </c>
      <c r="D164" s="18">
        <v>42.79</v>
      </c>
      <c r="E164" s="18">
        <v>2.16</v>
      </c>
      <c r="F164" s="18">
        <v>5.49</v>
      </c>
      <c r="G164" s="17">
        <v>0.26</v>
      </c>
      <c r="H164" s="17">
        <v>0.26</v>
      </c>
    </row>
    <row r="165" spans="2:8" x14ac:dyDescent="0.35">
      <c r="B165" s="20">
        <v>39763</v>
      </c>
      <c r="C165" s="18">
        <v>44.94</v>
      </c>
      <c r="D165" s="18">
        <v>42.8</v>
      </c>
      <c r="E165" s="18">
        <v>2.16</v>
      </c>
      <c r="F165" s="18">
        <v>5.49</v>
      </c>
      <c r="G165" s="17">
        <v>0.26</v>
      </c>
      <c r="H165" s="17">
        <v>0.26</v>
      </c>
    </row>
    <row r="166" spans="2:8" x14ac:dyDescent="0.35">
      <c r="B166" s="20">
        <v>39764</v>
      </c>
      <c r="C166" s="18">
        <v>44.94</v>
      </c>
      <c r="D166" s="18">
        <v>42.8</v>
      </c>
      <c r="E166" s="18">
        <v>2.16</v>
      </c>
      <c r="F166" s="18">
        <v>5.5</v>
      </c>
      <c r="G166" s="17">
        <v>0.26</v>
      </c>
      <c r="H166" s="17">
        <v>0.26</v>
      </c>
    </row>
    <row r="167" spans="2:8" x14ac:dyDescent="0.35">
      <c r="B167" s="20">
        <v>39765</v>
      </c>
      <c r="C167" s="18">
        <v>44.93</v>
      </c>
      <c r="D167" s="18">
        <v>42.79</v>
      </c>
      <c r="E167" s="18">
        <v>2.16</v>
      </c>
      <c r="F167" s="18">
        <v>5.51</v>
      </c>
      <c r="G167" s="17">
        <v>0.26</v>
      </c>
      <c r="H167" s="17">
        <v>0.26</v>
      </c>
    </row>
    <row r="168" spans="2:8" x14ac:dyDescent="0.35">
      <c r="B168" s="20">
        <v>39766</v>
      </c>
      <c r="C168" s="18">
        <v>44.94</v>
      </c>
      <c r="D168" s="18">
        <v>42.8</v>
      </c>
      <c r="E168" s="18">
        <v>2.16</v>
      </c>
      <c r="F168" s="18">
        <v>5.51</v>
      </c>
      <c r="G168" s="17">
        <v>0.26</v>
      </c>
      <c r="H168" s="17">
        <v>0.26</v>
      </c>
    </row>
    <row r="169" spans="2:8" x14ac:dyDescent="0.35">
      <c r="B169" s="20">
        <v>39769</v>
      </c>
      <c r="C169" s="18">
        <v>44.95</v>
      </c>
      <c r="D169" s="18">
        <v>42.81</v>
      </c>
      <c r="E169" s="18">
        <v>2.16</v>
      </c>
      <c r="F169" s="18">
        <v>5.53</v>
      </c>
      <c r="G169" s="17">
        <v>0.26</v>
      </c>
      <c r="H169" s="17">
        <v>0.26</v>
      </c>
    </row>
    <row r="170" spans="2:8" x14ac:dyDescent="0.35">
      <c r="B170" s="20">
        <v>39770</v>
      </c>
      <c r="C170" s="18">
        <v>44.96</v>
      </c>
      <c r="D170" s="18">
        <v>42.82</v>
      </c>
      <c r="E170" s="18">
        <v>2.16</v>
      </c>
      <c r="F170" s="18">
        <v>5.54</v>
      </c>
      <c r="G170" s="17">
        <v>0.26</v>
      </c>
      <c r="H170" s="17">
        <v>0.26</v>
      </c>
    </row>
    <row r="171" spans="2:8" x14ac:dyDescent="0.35">
      <c r="B171" s="20">
        <v>39771</v>
      </c>
      <c r="C171" s="18">
        <v>44.96</v>
      </c>
      <c r="D171" s="18">
        <v>42.82</v>
      </c>
      <c r="E171" s="18">
        <v>2.16</v>
      </c>
      <c r="F171" s="18">
        <v>5.54</v>
      </c>
      <c r="G171" s="17">
        <v>0.26</v>
      </c>
      <c r="H171" s="17">
        <v>0.26</v>
      </c>
    </row>
    <row r="172" spans="2:8" x14ac:dyDescent="0.35">
      <c r="B172" s="20">
        <v>39772</v>
      </c>
      <c r="C172" s="18">
        <v>44.96</v>
      </c>
      <c r="D172" s="18">
        <v>42.82</v>
      </c>
      <c r="E172" s="18">
        <v>2.16</v>
      </c>
      <c r="F172" s="18">
        <v>5.55</v>
      </c>
      <c r="G172" s="17">
        <v>0.26</v>
      </c>
      <c r="H172" s="17">
        <v>0.26</v>
      </c>
    </row>
    <row r="173" spans="2:8" x14ac:dyDescent="0.35">
      <c r="B173" s="20">
        <v>39773</v>
      </c>
      <c r="C173" s="18">
        <v>44.97</v>
      </c>
      <c r="D173" s="18">
        <v>42.83</v>
      </c>
      <c r="E173" s="18">
        <v>2.16</v>
      </c>
      <c r="F173" s="18">
        <v>5.55</v>
      </c>
      <c r="G173" s="17">
        <v>0.26</v>
      </c>
      <c r="H173" s="17">
        <v>0.26</v>
      </c>
    </row>
    <row r="174" spans="2:8" x14ac:dyDescent="0.35">
      <c r="B174" s="20">
        <v>39776</v>
      </c>
      <c r="C174" s="18">
        <v>44.97</v>
      </c>
      <c r="D174" s="18">
        <v>42.83</v>
      </c>
      <c r="E174" s="18">
        <v>2.17</v>
      </c>
      <c r="F174" s="18">
        <v>5.57</v>
      </c>
      <c r="G174" s="17">
        <v>0.26</v>
      </c>
      <c r="H174" s="17">
        <v>0.26</v>
      </c>
    </row>
    <row r="175" spans="2:8" x14ac:dyDescent="0.35">
      <c r="B175" s="20">
        <v>39777</v>
      </c>
      <c r="C175" s="18">
        <v>44.99</v>
      </c>
      <c r="D175" s="18">
        <v>42.85</v>
      </c>
      <c r="E175" s="18">
        <v>2.17</v>
      </c>
      <c r="F175" s="18">
        <v>5.57</v>
      </c>
      <c r="G175" s="17">
        <v>0.27</v>
      </c>
      <c r="H175" s="17">
        <v>0.27</v>
      </c>
    </row>
    <row r="176" spans="2:8" x14ac:dyDescent="0.35">
      <c r="B176" s="20">
        <v>39778</v>
      </c>
      <c r="C176" s="18">
        <v>44.99</v>
      </c>
      <c r="D176" s="18">
        <v>42.85</v>
      </c>
      <c r="E176" s="18">
        <v>2.17</v>
      </c>
      <c r="F176" s="18">
        <v>5.57</v>
      </c>
      <c r="G176" s="17">
        <v>0.27</v>
      </c>
      <c r="H176" s="17">
        <v>0.27</v>
      </c>
    </row>
    <row r="177" spans="1:8" x14ac:dyDescent="0.35">
      <c r="B177" s="20">
        <v>39779</v>
      </c>
      <c r="C177" s="18">
        <v>44.99</v>
      </c>
      <c r="D177" s="18">
        <v>42.85</v>
      </c>
      <c r="E177" s="18">
        <v>2.17</v>
      </c>
      <c r="F177" s="18">
        <v>5.58</v>
      </c>
      <c r="G177" s="17">
        <v>0.27</v>
      </c>
      <c r="H177" s="17">
        <v>0.27</v>
      </c>
    </row>
    <row r="178" spans="1:8" x14ac:dyDescent="0.35">
      <c r="B178" s="77">
        <v>39780</v>
      </c>
      <c r="C178" s="18">
        <v>45.01</v>
      </c>
      <c r="D178" s="18">
        <v>42.87</v>
      </c>
      <c r="E178" s="18">
        <v>2.16</v>
      </c>
      <c r="F178" s="18">
        <v>5.61</v>
      </c>
      <c r="G178" s="17">
        <v>0.28000000000000003</v>
      </c>
      <c r="H178" s="17">
        <v>0.28000000000000003</v>
      </c>
    </row>
    <row r="179" spans="1:8" x14ac:dyDescent="0.35">
      <c r="A179" s="32">
        <v>39783</v>
      </c>
      <c r="B179" s="20">
        <v>39783</v>
      </c>
      <c r="C179" s="18">
        <v>45.02</v>
      </c>
      <c r="D179" s="18">
        <v>42.88</v>
      </c>
      <c r="E179" s="18">
        <v>2.16</v>
      </c>
      <c r="F179" s="18">
        <v>5.62</v>
      </c>
      <c r="G179" s="17">
        <v>0.28000000000000003</v>
      </c>
      <c r="H179" s="17">
        <v>0.28000000000000003</v>
      </c>
    </row>
    <row r="180" spans="1:8" x14ac:dyDescent="0.35">
      <c r="B180" s="20">
        <v>39784</v>
      </c>
      <c r="C180" s="18">
        <v>45.02</v>
      </c>
      <c r="D180" s="18">
        <v>42.88</v>
      </c>
      <c r="E180" s="18">
        <v>2.16</v>
      </c>
      <c r="F180" s="18">
        <v>5.62</v>
      </c>
      <c r="G180" s="17">
        <v>0.28000000000000003</v>
      </c>
      <c r="H180" s="17">
        <v>0.28000000000000003</v>
      </c>
    </row>
    <row r="181" spans="1:8" x14ac:dyDescent="0.35">
      <c r="B181" s="20">
        <v>39785</v>
      </c>
      <c r="C181" s="18">
        <v>45.02</v>
      </c>
      <c r="D181" s="18">
        <v>42.88</v>
      </c>
      <c r="E181" s="18">
        <v>2.16</v>
      </c>
      <c r="F181" s="18">
        <v>5.63</v>
      </c>
      <c r="G181" s="17">
        <v>0.28000000000000003</v>
      </c>
      <c r="H181" s="17">
        <v>0.28000000000000003</v>
      </c>
    </row>
    <row r="182" spans="1:8" x14ac:dyDescent="0.35">
      <c r="B182" s="20">
        <v>39786</v>
      </c>
      <c r="C182" s="18">
        <v>45.02</v>
      </c>
      <c r="D182" s="18">
        <v>42.88</v>
      </c>
      <c r="E182" s="18">
        <v>2.16</v>
      </c>
      <c r="F182" s="18">
        <v>5.64</v>
      </c>
      <c r="G182" s="17">
        <v>0.28000000000000003</v>
      </c>
      <c r="H182" s="17">
        <v>0.28000000000000003</v>
      </c>
    </row>
    <row r="183" spans="1:8" x14ac:dyDescent="0.35">
      <c r="B183" s="20">
        <v>39787</v>
      </c>
      <c r="C183" s="18">
        <v>45.03</v>
      </c>
      <c r="D183" s="18">
        <v>42.89</v>
      </c>
      <c r="E183" s="18">
        <v>2.16</v>
      </c>
      <c r="F183" s="18">
        <v>5.64</v>
      </c>
      <c r="G183" s="17">
        <v>0.28000000000000003</v>
      </c>
      <c r="H183" s="17">
        <v>0.28000000000000003</v>
      </c>
    </row>
    <row r="184" spans="1:8" x14ac:dyDescent="0.35">
      <c r="B184" s="20">
        <v>39790</v>
      </c>
      <c r="C184" s="18">
        <v>45.06</v>
      </c>
      <c r="D184" s="18">
        <v>42.91</v>
      </c>
      <c r="E184" s="18">
        <v>2.16</v>
      </c>
      <c r="F184" s="18">
        <v>5.67</v>
      </c>
      <c r="G184" s="17">
        <v>0.28000000000000003</v>
      </c>
      <c r="H184" s="17">
        <v>0.28000000000000003</v>
      </c>
    </row>
    <row r="185" spans="1:8" x14ac:dyDescent="0.35">
      <c r="B185" s="20">
        <v>39791</v>
      </c>
      <c r="C185" s="18">
        <v>45.06</v>
      </c>
      <c r="D185" s="18">
        <v>42.91</v>
      </c>
      <c r="E185" s="18">
        <v>2.16</v>
      </c>
      <c r="F185" s="18">
        <v>5.68</v>
      </c>
      <c r="G185" s="17">
        <v>0.28000000000000003</v>
      </c>
      <c r="H185" s="17">
        <v>0.28000000000000003</v>
      </c>
    </row>
    <row r="186" spans="1:8" x14ac:dyDescent="0.35">
      <c r="B186" s="20">
        <v>39792</v>
      </c>
      <c r="C186" s="18">
        <v>45.05</v>
      </c>
      <c r="D186" s="18">
        <v>42.9</v>
      </c>
      <c r="E186" s="18">
        <v>2.16</v>
      </c>
      <c r="F186" s="18">
        <v>5.68</v>
      </c>
      <c r="G186" s="17">
        <v>0.28000000000000003</v>
      </c>
      <c r="H186" s="17">
        <v>0.28000000000000003</v>
      </c>
    </row>
    <row r="187" spans="1:8" x14ac:dyDescent="0.35">
      <c r="B187" s="20">
        <v>39793</v>
      </c>
      <c r="C187" s="18">
        <v>45.06</v>
      </c>
      <c r="D187" s="18">
        <v>42.91</v>
      </c>
      <c r="E187" s="18">
        <v>2.16</v>
      </c>
      <c r="F187" s="18">
        <v>5.69</v>
      </c>
      <c r="G187" s="17">
        <v>0.28000000000000003</v>
      </c>
      <c r="H187" s="17">
        <v>0.28000000000000003</v>
      </c>
    </row>
    <row r="188" spans="1:8" x14ac:dyDescent="0.35">
      <c r="B188" s="20">
        <v>39794</v>
      </c>
      <c r="C188" s="18">
        <v>45.06</v>
      </c>
      <c r="D188" s="18">
        <v>42.91</v>
      </c>
      <c r="E188" s="18">
        <v>2.17</v>
      </c>
      <c r="F188" s="18">
        <v>5.7</v>
      </c>
      <c r="G188" s="17">
        <v>0.28000000000000003</v>
      </c>
      <c r="H188" s="17">
        <v>0.28000000000000003</v>
      </c>
    </row>
    <row r="189" spans="1:8" x14ac:dyDescent="0.35">
      <c r="B189" s="20">
        <v>39797</v>
      </c>
      <c r="C189" s="18">
        <v>45.08</v>
      </c>
      <c r="D189" s="18">
        <v>42.93</v>
      </c>
      <c r="E189" s="18">
        <v>2.17</v>
      </c>
      <c r="F189" s="18">
        <v>5.71</v>
      </c>
      <c r="G189" s="17">
        <v>0.28999999999999998</v>
      </c>
      <c r="H189" s="17">
        <v>0.28999999999999998</v>
      </c>
    </row>
    <row r="190" spans="1:8" x14ac:dyDescent="0.35">
      <c r="B190" s="20">
        <v>39798</v>
      </c>
      <c r="C190" s="18">
        <v>45.09</v>
      </c>
      <c r="D190" s="18">
        <v>42.94</v>
      </c>
      <c r="E190" s="18">
        <v>2.17</v>
      </c>
      <c r="F190" s="18">
        <v>5.72</v>
      </c>
      <c r="G190" s="17">
        <v>0.28999999999999998</v>
      </c>
      <c r="H190" s="17">
        <v>0.28999999999999998</v>
      </c>
    </row>
    <row r="191" spans="1:8" x14ac:dyDescent="0.35">
      <c r="B191" s="20">
        <v>39799</v>
      </c>
      <c r="C191" s="18">
        <v>45.09</v>
      </c>
      <c r="D191" s="18">
        <v>42.94</v>
      </c>
      <c r="E191" s="18">
        <v>2.17</v>
      </c>
      <c r="F191" s="18">
        <v>5.73</v>
      </c>
      <c r="G191" s="17">
        <v>0.28999999999999998</v>
      </c>
      <c r="H191" s="17">
        <v>0.28999999999999998</v>
      </c>
    </row>
    <row r="192" spans="1:8" x14ac:dyDescent="0.35">
      <c r="B192" s="20">
        <v>39800</v>
      </c>
      <c r="C192" s="18">
        <v>45.09</v>
      </c>
      <c r="D192" s="18">
        <v>42.94</v>
      </c>
      <c r="E192" s="18">
        <v>2.17</v>
      </c>
      <c r="F192" s="18">
        <v>5.73</v>
      </c>
      <c r="G192" s="17">
        <v>0.28999999999999998</v>
      </c>
      <c r="H192" s="17">
        <v>0.28999999999999998</v>
      </c>
    </row>
    <row r="193" spans="1:8" x14ac:dyDescent="0.35">
      <c r="B193" s="20">
        <v>39801</v>
      </c>
      <c r="C193" s="18">
        <v>45.09</v>
      </c>
      <c r="D193" s="18">
        <v>42.94</v>
      </c>
      <c r="E193" s="18">
        <v>2.17</v>
      </c>
      <c r="F193" s="18">
        <v>5.74</v>
      </c>
      <c r="G193" s="17">
        <v>0.28999999999999998</v>
      </c>
      <c r="H193" s="17">
        <v>0.28999999999999998</v>
      </c>
    </row>
    <row r="194" spans="1:8" x14ac:dyDescent="0.35">
      <c r="B194" s="20">
        <v>39804</v>
      </c>
      <c r="C194" s="18">
        <v>45.1</v>
      </c>
      <c r="D194" s="18">
        <v>42.95</v>
      </c>
      <c r="E194" s="18">
        <v>2.17</v>
      </c>
      <c r="F194" s="18">
        <v>5.82</v>
      </c>
      <c r="G194" s="17">
        <v>0.28999999999999998</v>
      </c>
      <c r="H194" s="17">
        <v>0.28999999999999998</v>
      </c>
    </row>
    <row r="195" spans="1:8" x14ac:dyDescent="0.35">
      <c r="B195" s="20">
        <v>39805</v>
      </c>
      <c r="C195" s="18">
        <v>45.1</v>
      </c>
      <c r="D195" s="18">
        <v>42.95</v>
      </c>
      <c r="E195" s="18">
        <v>2.17</v>
      </c>
      <c r="F195" s="18">
        <v>5.82</v>
      </c>
      <c r="G195" s="17">
        <v>0.28999999999999998</v>
      </c>
      <c r="H195" s="17">
        <v>0.28999999999999998</v>
      </c>
    </row>
    <row r="196" spans="1:8" x14ac:dyDescent="0.35">
      <c r="B196" s="20">
        <v>39811</v>
      </c>
      <c r="C196" s="18">
        <v>45.13</v>
      </c>
      <c r="D196" s="18">
        <v>42.98</v>
      </c>
      <c r="E196" s="18">
        <v>2.17</v>
      </c>
      <c r="F196" s="18">
        <v>5.85</v>
      </c>
      <c r="G196" s="17">
        <v>0.28999999999999998</v>
      </c>
      <c r="H196" s="17">
        <v>0.28999999999999998</v>
      </c>
    </row>
    <row r="197" spans="1:8" x14ac:dyDescent="0.35">
      <c r="B197" s="77">
        <v>39812</v>
      </c>
      <c r="C197" s="18">
        <v>45.15</v>
      </c>
      <c r="D197" s="18">
        <v>43</v>
      </c>
      <c r="E197" s="18">
        <v>2.17</v>
      </c>
      <c r="F197" s="18">
        <v>5.86</v>
      </c>
      <c r="G197" s="17">
        <v>0.3</v>
      </c>
      <c r="H197" s="17">
        <v>0.3</v>
      </c>
    </row>
    <row r="198" spans="1:8" x14ac:dyDescent="0.35">
      <c r="A198" s="32">
        <v>39814</v>
      </c>
      <c r="B198" s="20">
        <v>39815</v>
      </c>
      <c r="C198" s="18">
        <v>45.16</v>
      </c>
      <c r="D198" s="18">
        <v>43.01</v>
      </c>
      <c r="E198" s="18">
        <v>2.1800000000000002</v>
      </c>
      <c r="F198" s="18">
        <v>5.87</v>
      </c>
      <c r="G198" s="17">
        <v>0.3</v>
      </c>
      <c r="H198" s="17">
        <v>0.3</v>
      </c>
    </row>
    <row r="199" spans="1:8" x14ac:dyDescent="0.35">
      <c r="B199" s="20">
        <v>39818</v>
      </c>
      <c r="C199" s="18">
        <v>45.16</v>
      </c>
      <c r="D199" s="18">
        <v>43.01</v>
      </c>
      <c r="E199" s="18">
        <v>2.1800000000000002</v>
      </c>
      <c r="F199" s="18">
        <v>5.89</v>
      </c>
      <c r="G199" s="17">
        <v>0.3</v>
      </c>
      <c r="H199" s="17">
        <v>0.3</v>
      </c>
    </row>
    <row r="200" spans="1:8" x14ac:dyDescent="0.35">
      <c r="B200" s="20">
        <v>39819</v>
      </c>
      <c r="C200" s="18">
        <v>45.17</v>
      </c>
      <c r="D200" s="18">
        <v>43.02</v>
      </c>
      <c r="E200" s="18">
        <v>2.1800000000000002</v>
      </c>
      <c r="F200" s="18">
        <v>5.89</v>
      </c>
      <c r="G200" s="17">
        <v>0.3</v>
      </c>
      <c r="H200" s="17">
        <v>0.3</v>
      </c>
    </row>
    <row r="201" spans="1:8" x14ac:dyDescent="0.35">
      <c r="B201" s="20">
        <v>39820</v>
      </c>
      <c r="C201" s="18">
        <v>45.18</v>
      </c>
      <c r="D201" s="18">
        <v>43.03</v>
      </c>
      <c r="E201" s="18">
        <v>2.1800000000000002</v>
      </c>
      <c r="F201" s="18">
        <v>5.89</v>
      </c>
      <c r="G201" s="17">
        <v>0.3</v>
      </c>
      <c r="H201" s="17">
        <v>0.3</v>
      </c>
    </row>
    <row r="202" spans="1:8" x14ac:dyDescent="0.35">
      <c r="B202" s="20">
        <v>39821</v>
      </c>
      <c r="C202" s="18">
        <v>45.19</v>
      </c>
      <c r="D202" s="18">
        <v>43.04</v>
      </c>
      <c r="E202" s="18">
        <v>2.1800000000000002</v>
      </c>
      <c r="F202" s="18">
        <v>5.9</v>
      </c>
      <c r="G202" s="17">
        <v>0.3</v>
      </c>
      <c r="H202" s="17">
        <v>0.3</v>
      </c>
    </row>
    <row r="203" spans="1:8" x14ac:dyDescent="0.35">
      <c r="B203" s="20">
        <v>39822</v>
      </c>
      <c r="C203" s="18">
        <v>45.19</v>
      </c>
      <c r="D203" s="18">
        <v>43.04</v>
      </c>
      <c r="E203" s="18">
        <v>2.1800000000000002</v>
      </c>
      <c r="F203" s="18">
        <v>5.9</v>
      </c>
      <c r="G203" s="17">
        <v>0.3</v>
      </c>
      <c r="H203" s="17">
        <v>0.3</v>
      </c>
    </row>
    <row r="204" spans="1:8" x14ac:dyDescent="0.35">
      <c r="B204" s="20">
        <v>39825</v>
      </c>
      <c r="C204" s="18">
        <v>45.21</v>
      </c>
      <c r="D204" s="18">
        <v>43.06</v>
      </c>
      <c r="E204" s="18">
        <v>2.1800000000000002</v>
      </c>
      <c r="F204" s="18">
        <v>5.92</v>
      </c>
      <c r="G204" s="17">
        <v>0.31</v>
      </c>
      <c r="H204" s="17">
        <v>0.31</v>
      </c>
    </row>
    <row r="205" spans="1:8" x14ac:dyDescent="0.35">
      <c r="B205" s="20">
        <v>39826</v>
      </c>
      <c r="C205" s="18">
        <v>45.22</v>
      </c>
      <c r="D205" s="18">
        <v>43.07</v>
      </c>
      <c r="E205" s="18">
        <v>2.1800000000000002</v>
      </c>
      <c r="F205" s="18">
        <v>5.92</v>
      </c>
      <c r="G205" s="17">
        <v>0.31</v>
      </c>
      <c r="H205" s="17">
        <v>0.31</v>
      </c>
    </row>
    <row r="206" spans="1:8" x14ac:dyDescent="0.35">
      <c r="B206" s="20">
        <v>39827</v>
      </c>
      <c r="C206" s="18">
        <v>45.22</v>
      </c>
      <c r="D206" s="18">
        <v>43.07</v>
      </c>
      <c r="E206" s="18">
        <v>2.1800000000000002</v>
      </c>
      <c r="F206" s="18">
        <v>5.93</v>
      </c>
      <c r="G206" s="17">
        <v>0.31</v>
      </c>
      <c r="H206" s="17">
        <v>0.31</v>
      </c>
    </row>
    <row r="207" spans="1:8" x14ac:dyDescent="0.35">
      <c r="B207" s="20">
        <v>39828</v>
      </c>
      <c r="C207" s="18">
        <v>45.23</v>
      </c>
      <c r="D207" s="18">
        <v>43.08</v>
      </c>
      <c r="E207" s="18">
        <v>2.1800000000000002</v>
      </c>
      <c r="F207" s="18">
        <v>5.94</v>
      </c>
      <c r="G207" s="17">
        <v>0.31</v>
      </c>
      <c r="H207" s="17">
        <v>0.31</v>
      </c>
    </row>
    <row r="208" spans="1:8" x14ac:dyDescent="0.35">
      <c r="B208" s="20">
        <v>39829</v>
      </c>
      <c r="C208" s="18">
        <v>45.23</v>
      </c>
      <c r="D208" s="18">
        <v>43.08</v>
      </c>
      <c r="E208" s="18">
        <v>2.1800000000000002</v>
      </c>
      <c r="F208" s="18">
        <v>5.94</v>
      </c>
      <c r="G208" s="17">
        <v>0.31</v>
      </c>
      <c r="H208" s="17">
        <v>0.31</v>
      </c>
    </row>
    <row r="209" spans="1:8" x14ac:dyDescent="0.35">
      <c r="B209" s="20">
        <v>39832</v>
      </c>
      <c r="C209" s="18">
        <v>45.26</v>
      </c>
      <c r="D209" s="18">
        <v>43.1</v>
      </c>
      <c r="E209" s="18">
        <v>2.19</v>
      </c>
      <c r="F209" s="18">
        <v>5.96</v>
      </c>
      <c r="G209" s="17">
        <v>0.31</v>
      </c>
      <c r="H209" s="17">
        <v>0.31</v>
      </c>
    </row>
    <row r="210" spans="1:8" x14ac:dyDescent="0.35">
      <c r="B210" s="20">
        <v>39833</v>
      </c>
      <c r="C210" s="18">
        <v>45.26</v>
      </c>
      <c r="D210" s="18">
        <v>43.1</v>
      </c>
      <c r="E210" s="18">
        <v>2.19</v>
      </c>
      <c r="F210" s="18">
        <v>5.96</v>
      </c>
      <c r="G210" s="17">
        <v>0.31</v>
      </c>
      <c r="H210" s="17">
        <v>0.31</v>
      </c>
    </row>
    <row r="211" spans="1:8" x14ac:dyDescent="0.35">
      <c r="B211" s="20">
        <v>39834</v>
      </c>
      <c r="C211" s="18">
        <v>45.26</v>
      </c>
      <c r="D211" s="18">
        <v>43.1</v>
      </c>
      <c r="E211" s="18">
        <v>2.19</v>
      </c>
      <c r="F211" s="18">
        <v>5.97</v>
      </c>
      <c r="G211" s="17">
        <v>0.31</v>
      </c>
      <c r="H211" s="17">
        <v>0.31</v>
      </c>
    </row>
    <row r="212" spans="1:8" x14ac:dyDescent="0.35">
      <c r="B212" s="20">
        <v>39835</v>
      </c>
      <c r="C212" s="18">
        <v>45.27</v>
      </c>
      <c r="D212" s="18">
        <v>43.11</v>
      </c>
      <c r="E212" s="18">
        <v>2.19</v>
      </c>
      <c r="F212" s="18">
        <v>5.97</v>
      </c>
      <c r="G212" s="17">
        <v>0.31</v>
      </c>
      <c r="H212" s="17">
        <v>0.31</v>
      </c>
    </row>
    <row r="213" spans="1:8" x14ac:dyDescent="0.35">
      <c r="B213" s="20">
        <v>39836</v>
      </c>
      <c r="C213" s="18">
        <v>45.27</v>
      </c>
      <c r="D213" s="18">
        <v>43.11</v>
      </c>
      <c r="E213" s="18">
        <v>2.19</v>
      </c>
      <c r="F213" s="18">
        <v>5.98</v>
      </c>
      <c r="G213" s="17">
        <v>0.31</v>
      </c>
      <c r="H213" s="17">
        <v>0.31</v>
      </c>
    </row>
    <row r="214" spans="1:8" x14ac:dyDescent="0.35">
      <c r="B214" s="20">
        <v>39839</v>
      </c>
      <c r="C214" s="18">
        <v>45.29</v>
      </c>
      <c r="D214" s="18">
        <v>43.13</v>
      </c>
      <c r="E214" s="18">
        <v>2.19</v>
      </c>
      <c r="F214" s="18">
        <v>5.99</v>
      </c>
      <c r="G214" s="17">
        <v>0.32</v>
      </c>
      <c r="H214" s="17">
        <v>0.32</v>
      </c>
    </row>
    <row r="215" spans="1:8" x14ac:dyDescent="0.35">
      <c r="B215" s="20">
        <v>39840</v>
      </c>
      <c r="C215" s="18">
        <v>45.29</v>
      </c>
      <c r="D215" s="18">
        <v>43.13</v>
      </c>
      <c r="E215" s="18">
        <v>2.19</v>
      </c>
      <c r="F215" s="18">
        <v>6</v>
      </c>
      <c r="G215" s="17">
        <v>0.32</v>
      </c>
      <c r="H215" s="17">
        <v>0.32</v>
      </c>
    </row>
    <row r="216" spans="1:8" x14ac:dyDescent="0.35">
      <c r="B216" s="20">
        <v>39841</v>
      </c>
      <c r="C216" s="18">
        <v>45.3</v>
      </c>
      <c r="D216" s="18">
        <v>43.14</v>
      </c>
      <c r="E216" s="18">
        <v>2.19</v>
      </c>
      <c r="F216" s="18">
        <v>6</v>
      </c>
      <c r="G216" s="17">
        <v>0.32</v>
      </c>
      <c r="H216" s="17">
        <v>0.32</v>
      </c>
    </row>
    <row r="217" spans="1:8" x14ac:dyDescent="0.35">
      <c r="B217" s="20">
        <v>39842</v>
      </c>
      <c r="C217" s="18">
        <v>45.3</v>
      </c>
      <c r="D217" s="18">
        <v>43.14</v>
      </c>
      <c r="E217" s="18">
        <v>2.19</v>
      </c>
      <c r="F217" s="18">
        <v>6.01</v>
      </c>
      <c r="G217" s="17">
        <v>0.32</v>
      </c>
      <c r="H217" s="17">
        <v>0.32</v>
      </c>
    </row>
    <row r="218" spans="1:8" x14ac:dyDescent="0.35">
      <c r="B218" s="77">
        <v>39843</v>
      </c>
      <c r="C218" s="18">
        <v>45.41</v>
      </c>
      <c r="D218" s="18">
        <v>43.25</v>
      </c>
      <c r="E218" s="18">
        <v>2.19</v>
      </c>
      <c r="F218" s="18">
        <v>6.23</v>
      </c>
      <c r="G218" s="17">
        <v>0.32</v>
      </c>
      <c r="H218" s="17">
        <v>0.32</v>
      </c>
    </row>
    <row r="219" spans="1:8" x14ac:dyDescent="0.35">
      <c r="A219" s="32">
        <v>39845</v>
      </c>
      <c r="B219" s="20">
        <v>39846</v>
      </c>
      <c r="C219" s="18">
        <v>45.43</v>
      </c>
      <c r="D219" s="18">
        <v>43.27</v>
      </c>
      <c r="E219" s="18">
        <v>2.21</v>
      </c>
      <c r="F219" s="18">
        <v>6.37</v>
      </c>
      <c r="G219" s="17">
        <v>0.32</v>
      </c>
      <c r="H219" s="17">
        <v>0.32</v>
      </c>
    </row>
    <row r="220" spans="1:8" x14ac:dyDescent="0.35">
      <c r="B220" s="20">
        <v>39847</v>
      </c>
      <c r="C220" s="18">
        <v>45.43</v>
      </c>
      <c r="D220" s="18">
        <v>43.27</v>
      </c>
      <c r="E220" s="18">
        <v>2.21</v>
      </c>
      <c r="F220" s="18">
        <v>6.38</v>
      </c>
      <c r="G220" s="17">
        <v>0.32</v>
      </c>
      <c r="H220" s="17">
        <v>0.32</v>
      </c>
    </row>
    <row r="221" spans="1:8" x14ac:dyDescent="0.35">
      <c r="B221" s="20">
        <v>39848</v>
      </c>
      <c r="C221" s="18">
        <v>45.44</v>
      </c>
      <c r="D221" s="18">
        <v>43.28</v>
      </c>
      <c r="E221" s="18">
        <v>2.21</v>
      </c>
      <c r="F221" s="18">
        <v>6.38</v>
      </c>
      <c r="G221" s="17">
        <v>0.32</v>
      </c>
      <c r="H221" s="17">
        <v>0.32</v>
      </c>
    </row>
    <row r="222" spans="1:8" x14ac:dyDescent="0.35">
      <c r="B222" s="20">
        <v>39849</v>
      </c>
      <c r="C222" s="18">
        <v>45.45</v>
      </c>
      <c r="D222" s="18">
        <v>43.29</v>
      </c>
      <c r="E222" s="18">
        <v>2.21</v>
      </c>
      <c r="F222" s="18">
        <v>6.4</v>
      </c>
      <c r="G222" s="17">
        <v>0.32</v>
      </c>
      <c r="H222" s="17">
        <v>0.32</v>
      </c>
    </row>
    <row r="223" spans="1:8" x14ac:dyDescent="0.35">
      <c r="B223" s="20">
        <v>39850</v>
      </c>
      <c r="C223" s="18">
        <v>45.47</v>
      </c>
      <c r="D223" s="18">
        <v>43.3</v>
      </c>
      <c r="E223" s="18">
        <v>2.21</v>
      </c>
      <c r="F223" s="18">
        <v>6.4</v>
      </c>
      <c r="G223" s="17">
        <v>0.32</v>
      </c>
      <c r="H223" s="17">
        <v>0.32</v>
      </c>
    </row>
    <row r="224" spans="1:8" x14ac:dyDescent="0.35">
      <c r="B224" s="20">
        <v>39853</v>
      </c>
      <c r="C224" s="18">
        <v>45.48</v>
      </c>
      <c r="D224" s="18">
        <v>43.31</v>
      </c>
      <c r="E224" s="18">
        <v>2.21</v>
      </c>
      <c r="F224" s="18">
        <v>6.41</v>
      </c>
      <c r="G224" s="17">
        <v>0.33</v>
      </c>
      <c r="H224" s="17">
        <v>0.33</v>
      </c>
    </row>
    <row r="225" spans="1:8" x14ac:dyDescent="0.35">
      <c r="B225" s="20">
        <v>39854</v>
      </c>
      <c r="C225" s="18">
        <v>45.49</v>
      </c>
      <c r="D225" s="18">
        <v>43.32</v>
      </c>
      <c r="E225" s="18">
        <v>2.21</v>
      </c>
      <c r="F225" s="18">
        <v>6.42</v>
      </c>
      <c r="G225" s="17">
        <v>0.33</v>
      </c>
      <c r="H225" s="17">
        <v>0.33</v>
      </c>
    </row>
    <row r="226" spans="1:8" x14ac:dyDescent="0.35">
      <c r="B226" s="20">
        <v>39855</v>
      </c>
      <c r="C226" s="18">
        <v>45.49</v>
      </c>
      <c r="D226" s="18">
        <v>43.32</v>
      </c>
      <c r="E226" s="18">
        <v>2.21</v>
      </c>
      <c r="F226" s="18">
        <v>6.43</v>
      </c>
      <c r="G226" s="17">
        <v>0.33</v>
      </c>
      <c r="H226" s="17">
        <v>0.33</v>
      </c>
    </row>
    <row r="227" spans="1:8" x14ac:dyDescent="0.35">
      <c r="B227" s="20">
        <v>39856</v>
      </c>
      <c r="C227" s="18">
        <v>45.48</v>
      </c>
      <c r="D227" s="18">
        <v>43.31</v>
      </c>
      <c r="E227" s="18">
        <v>2.21</v>
      </c>
      <c r="F227" s="18">
        <v>6.43</v>
      </c>
      <c r="G227" s="17">
        <v>0.33</v>
      </c>
      <c r="H227" s="17">
        <v>0.33</v>
      </c>
    </row>
    <row r="228" spans="1:8" x14ac:dyDescent="0.35">
      <c r="B228" s="20">
        <v>39857</v>
      </c>
      <c r="C228" s="18">
        <v>45.49</v>
      </c>
      <c r="D228" s="18">
        <v>43.32</v>
      </c>
      <c r="E228" s="18">
        <v>2.21</v>
      </c>
      <c r="F228" s="18">
        <v>6.44</v>
      </c>
      <c r="G228" s="17">
        <v>0.33</v>
      </c>
      <c r="H228" s="17">
        <v>0.33</v>
      </c>
    </row>
    <row r="229" spans="1:8" x14ac:dyDescent="0.35">
      <c r="B229" s="20">
        <v>39860</v>
      </c>
      <c r="C229" s="18">
        <v>45.5</v>
      </c>
      <c r="D229" s="18">
        <v>43.33</v>
      </c>
      <c r="E229" s="18">
        <v>2.21</v>
      </c>
      <c r="F229" s="18">
        <v>6.45</v>
      </c>
      <c r="G229" s="17">
        <v>0.33</v>
      </c>
      <c r="H229" s="17">
        <v>0.33</v>
      </c>
    </row>
    <row r="230" spans="1:8" x14ac:dyDescent="0.35">
      <c r="B230" s="20">
        <v>39861</v>
      </c>
      <c r="C230" s="18">
        <v>45.51</v>
      </c>
      <c r="D230" s="18">
        <v>43.34</v>
      </c>
      <c r="E230" s="18">
        <v>2.21</v>
      </c>
      <c r="F230" s="18">
        <v>6.45</v>
      </c>
      <c r="G230" s="17">
        <v>0.33</v>
      </c>
      <c r="H230" s="17">
        <v>0.33</v>
      </c>
    </row>
    <row r="231" spans="1:8" x14ac:dyDescent="0.35">
      <c r="B231" s="20">
        <v>39862</v>
      </c>
      <c r="C231" s="18">
        <v>45.51</v>
      </c>
      <c r="D231" s="18">
        <v>43.34</v>
      </c>
      <c r="E231" s="18">
        <v>2.21</v>
      </c>
      <c r="F231" s="18">
        <v>6.46</v>
      </c>
      <c r="G231" s="17">
        <v>0.33</v>
      </c>
      <c r="H231" s="17">
        <v>0.33</v>
      </c>
    </row>
    <row r="232" spans="1:8" x14ac:dyDescent="0.35">
      <c r="B232" s="20">
        <v>39863</v>
      </c>
      <c r="C232" s="18">
        <v>45.52</v>
      </c>
      <c r="D232" s="18">
        <v>43.35</v>
      </c>
      <c r="E232" s="18">
        <v>2.21</v>
      </c>
      <c r="F232" s="18">
        <v>6.46</v>
      </c>
      <c r="G232" s="17">
        <v>0.33</v>
      </c>
      <c r="H232" s="17">
        <v>0.33</v>
      </c>
    </row>
    <row r="233" spans="1:8" x14ac:dyDescent="0.35">
      <c r="B233" s="20">
        <v>39864</v>
      </c>
      <c r="C233" s="18">
        <v>45.53</v>
      </c>
      <c r="D233" s="18">
        <v>43.36</v>
      </c>
      <c r="E233" s="18">
        <v>2.21</v>
      </c>
      <c r="F233" s="18">
        <v>6.46</v>
      </c>
      <c r="G233" s="17">
        <v>0.33</v>
      </c>
      <c r="H233" s="17">
        <v>0.33</v>
      </c>
    </row>
    <row r="234" spans="1:8" x14ac:dyDescent="0.35">
      <c r="B234" s="20">
        <v>39867</v>
      </c>
      <c r="C234" s="18">
        <v>45.53</v>
      </c>
      <c r="D234" s="18">
        <v>43.36</v>
      </c>
      <c r="E234" s="18">
        <v>2.2200000000000002</v>
      </c>
      <c r="F234" s="18">
        <v>6.48</v>
      </c>
      <c r="G234" s="17">
        <v>0.34</v>
      </c>
      <c r="H234" s="17">
        <v>0.34</v>
      </c>
    </row>
    <row r="235" spans="1:8" x14ac:dyDescent="0.35">
      <c r="B235" s="20">
        <v>39868</v>
      </c>
      <c r="C235" s="18">
        <v>45.54</v>
      </c>
      <c r="D235" s="18">
        <v>43.37</v>
      </c>
      <c r="E235" s="18">
        <v>2.2200000000000002</v>
      </c>
      <c r="F235" s="18">
        <v>6.48</v>
      </c>
      <c r="G235" s="17">
        <v>0.34</v>
      </c>
      <c r="H235" s="17">
        <v>0.34</v>
      </c>
    </row>
    <row r="236" spans="1:8" x14ac:dyDescent="0.35">
      <c r="B236" s="20">
        <v>39869</v>
      </c>
      <c r="C236" s="18">
        <v>45.54</v>
      </c>
      <c r="D236" s="18">
        <v>43.37</v>
      </c>
      <c r="E236" s="18">
        <v>2.2200000000000002</v>
      </c>
      <c r="F236" s="18">
        <v>6.49</v>
      </c>
      <c r="G236" s="17">
        <v>0.34</v>
      </c>
      <c r="H236" s="17">
        <v>0.34</v>
      </c>
    </row>
    <row r="237" spans="1:8" x14ac:dyDescent="0.35">
      <c r="B237" s="20">
        <v>39870</v>
      </c>
      <c r="C237" s="18">
        <v>45.54</v>
      </c>
      <c r="D237" s="18">
        <v>43.37</v>
      </c>
      <c r="E237" s="18">
        <v>2.2200000000000002</v>
      </c>
      <c r="F237" s="18">
        <v>6.49</v>
      </c>
      <c r="G237" s="17">
        <v>0.34</v>
      </c>
      <c r="H237" s="17">
        <v>0.34</v>
      </c>
    </row>
    <row r="238" spans="1:8" x14ac:dyDescent="0.35">
      <c r="B238" s="20">
        <v>39871</v>
      </c>
      <c r="C238" s="18">
        <v>45.55</v>
      </c>
      <c r="D238" s="18">
        <v>43.38</v>
      </c>
      <c r="E238" s="18">
        <v>2.21</v>
      </c>
      <c r="F238" s="18">
        <v>6.5</v>
      </c>
      <c r="G238" s="17">
        <v>0.34</v>
      </c>
      <c r="H238" s="17">
        <v>0.34</v>
      </c>
    </row>
    <row r="239" spans="1:8" x14ac:dyDescent="0.35">
      <c r="A239" s="32">
        <v>39873</v>
      </c>
      <c r="B239" s="20">
        <v>39874</v>
      </c>
      <c r="C239" s="18">
        <v>45.56</v>
      </c>
      <c r="D239" s="18">
        <v>43.39</v>
      </c>
      <c r="E239" s="18">
        <v>2.21</v>
      </c>
      <c r="F239" s="18">
        <v>6.51</v>
      </c>
      <c r="G239" s="17">
        <v>0.34</v>
      </c>
      <c r="H239" s="17">
        <v>0.34</v>
      </c>
    </row>
    <row r="240" spans="1:8" x14ac:dyDescent="0.35">
      <c r="B240" s="20">
        <v>39875</v>
      </c>
      <c r="C240" s="18">
        <v>45.56</v>
      </c>
      <c r="D240" s="18">
        <v>43.39</v>
      </c>
      <c r="E240" s="18">
        <v>2.21</v>
      </c>
      <c r="F240" s="18">
        <v>6.52</v>
      </c>
      <c r="G240" s="17">
        <v>0.34</v>
      </c>
      <c r="H240" s="17">
        <v>0.34</v>
      </c>
    </row>
    <row r="241" spans="2:8" x14ac:dyDescent="0.35">
      <c r="B241" s="20">
        <v>39876</v>
      </c>
      <c r="C241" s="18">
        <v>45.57</v>
      </c>
      <c r="D241" s="18">
        <v>43.4</v>
      </c>
      <c r="E241" s="18">
        <v>2.21</v>
      </c>
      <c r="F241" s="18">
        <v>6.52</v>
      </c>
      <c r="G241" s="17">
        <v>0.34</v>
      </c>
      <c r="H241" s="17">
        <v>0.34</v>
      </c>
    </row>
    <row r="242" spans="2:8" x14ac:dyDescent="0.35">
      <c r="B242" s="20">
        <v>39877</v>
      </c>
      <c r="C242" s="18">
        <v>45.57</v>
      </c>
      <c r="D242" s="18">
        <v>43.4</v>
      </c>
      <c r="E242" s="18">
        <v>2.2200000000000002</v>
      </c>
      <c r="F242" s="18">
        <v>6.53</v>
      </c>
      <c r="G242" s="17">
        <v>0.34</v>
      </c>
      <c r="H242" s="17">
        <v>0.34</v>
      </c>
    </row>
    <row r="243" spans="2:8" x14ac:dyDescent="0.35">
      <c r="B243" s="20">
        <v>39878</v>
      </c>
      <c r="C243" s="18">
        <v>45.58</v>
      </c>
      <c r="D243" s="18">
        <v>43.41</v>
      </c>
      <c r="E243" s="18">
        <v>2.2200000000000002</v>
      </c>
      <c r="F243" s="18">
        <v>6.53</v>
      </c>
      <c r="G243" s="17">
        <v>0.35</v>
      </c>
      <c r="H243" s="17">
        <v>0.35</v>
      </c>
    </row>
    <row r="244" spans="2:8" x14ac:dyDescent="0.35">
      <c r="B244" s="20">
        <v>39881</v>
      </c>
      <c r="C244" s="18">
        <v>45.59</v>
      </c>
      <c r="D244" s="18">
        <v>43.42</v>
      </c>
      <c r="E244" s="18">
        <v>2.2200000000000002</v>
      </c>
      <c r="F244" s="18">
        <v>6.54</v>
      </c>
      <c r="G244" s="17">
        <v>0.35</v>
      </c>
      <c r="H244" s="17">
        <v>0.35</v>
      </c>
    </row>
    <row r="245" spans="2:8" x14ac:dyDescent="0.35">
      <c r="B245" s="20">
        <v>39882</v>
      </c>
      <c r="C245" s="18">
        <v>45.59</v>
      </c>
      <c r="D245" s="18">
        <v>43.42</v>
      </c>
      <c r="E245" s="18">
        <v>2.2200000000000002</v>
      </c>
      <c r="F245" s="18">
        <v>6.55</v>
      </c>
      <c r="G245" s="17">
        <v>0.35</v>
      </c>
      <c r="H245" s="17">
        <v>0.35</v>
      </c>
    </row>
    <row r="246" spans="2:8" x14ac:dyDescent="0.35">
      <c r="B246" s="20">
        <v>39883</v>
      </c>
      <c r="C246" s="18">
        <v>45.59</v>
      </c>
      <c r="D246" s="18">
        <v>43.42</v>
      </c>
      <c r="E246" s="18">
        <v>2.2200000000000002</v>
      </c>
      <c r="F246" s="18">
        <v>6.55</v>
      </c>
      <c r="G246" s="17">
        <v>0.35</v>
      </c>
      <c r="H246" s="17">
        <v>0.35</v>
      </c>
    </row>
    <row r="247" spans="2:8" x14ac:dyDescent="0.35">
      <c r="B247" s="20">
        <v>39884</v>
      </c>
      <c r="C247" s="18">
        <v>45.59</v>
      </c>
      <c r="D247" s="18">
        <v>43.42</v>
      </c>
      <c r="E247" s="18">
        <v>2.2200000000000002</v>
      </c>
      <c r="F247" s="18">
        <v>6.56</v>
      </c>
      <c r="G247" s="17">
        <v>0.35</v>
      </c>
      <c r="H247" s="17">
        <v>0.35</v>
      </c>
    </row>
    <row r="248" spans="2:8" x14ac:dyDescent="0.35">
      <c r="B248" s="20">
        <v>39885</v>
      </c>
      <c r="C248" s="18">
        <v>45.6</v>
      </c>
      <c r="D248" s="18">
        <v>43.43</v>
      </c>
      <c r="E248" s="18">
        <v>2.2200000000000002</v>
      </c>
      <c r="F248" s="18">
        <v>6.57</v>
      </c>
      <c r="G248" s="17">
        <v>0.35</v>
      </c>
      <c r="H248" s="17">
        <v>0.35</v>
      </c>
    </row>
    <row r="249" spans="2:8" x14ac:dyDescent="0.35">
      <c r="B249" s="20">
        <v>39888</v>
      </c>
      <c r="C249" s="18">
        <v>45.62</v>
      </c>
      <c r="D249" s="18">
        <v>43.45</v>
      </c>
      <c r="E249" s="18">
        <v>2.2200000000000002</v>
      </c>
      <c r="F249" s="18">
        <v>6.59</v>
      </c>
      <c r="G249" s="17">
        <v>0.35</v>
      </c>
      <c r="H249" s="17">
        <v>0.35</v>
      </c>
    </row>
    <row r="250" spans="2:8" x14ac:dyDescent="0.35">
      <c r="B250" s="20">
        <v>39889</v>
      </c>
      <c r="C250" s="18">
        <v>45.62</v>
      </c>
      <c r="D250" s="18">
        <v>43.45</v>
      </c>
      <c r="E250" s="18">
        <v>2.2200000000000002</v>
      </c>
      <c r="F250" s="18">
        <v>6.59</v>
      </c>
      <c r="G250" s="17">
        <v>0.35</v>
      </c>
      <c r="H250" s="17">
        <v>0.35</v>
      </c>
    </row>
    <row r="251" spans="2:8" x14ac:dyDescent="0.35">
      <c r="B251" s="20">
        <v>39890</v>
      </c>
      <c r="C251" s="18">
        <v>45.63</v>
      </c>
      <c r="D251" s="18">
        <v>43.46</v>
      </c>
      <c r="E251" s="18">
        <v>2.2200000000000002</v>
      </c>
      <c r="F251" s="18">
        <v>6.6</v>
      </c>
      <c r="G251" s="17">
        <v>0.36</v>
      </c>
      <c r="H251" s="17">
        <v>0.36</v>
      </c>
    </row>
    <row r="252" spans="2:8" x14ac:dyDescent="0.35">
      <c r="B252" s="20">
        <v>39891</v>
      </c>
      <c r="C252" s="18">
        <v>45.63</v>
      </c>
      <c r="D252" s="18">
        <v>43.46</v>
      </c>
      <c r="E252" s="18">
        <v>2.14</v>
      </c>
      <c r="F252" s="18">
        <v>6.7</v>
      </c>
      <c r="G252" s="17">
        <v>0.36</v>
      </c>
      <c r="H252" s="17">
        <v>0.36</v>
      </c>
    </row>
    <row r="253" spans="2:8" x14ac:dyDescent="0.35">
      <c r="B253" s="20">
        <v>39892</v>
      </c>
      <c r="C253" s="18">
        <v>45.63</v>
      </c>
      <c r="D253" s="18">
        <v>43.46</v>
      </c>
      <c r="E253" s="18">
        <v>2.14</v>
      </c>
      <c r="F253" s="18">
        <v>6.71</v>
      </c>
      <c r="G253" s="17">
        <v>0.36</v>
      </c>
      <c r="H253" s="17">
        <v>0.36</v>
      </c>
    </row>
    <row r="254" spans="2:8" x14ac:dyDescent="0.35">
      <c r="B254" s="20">
        <v>39895</v>
      </c>
      <c r="C254" s="18">
        <v>45.63</v>
      </c>
      <c r="D254" s="18">
        <v>43.46</v>
      </c>
      <c r="E254" s="18">
        <v>2.13</v>
      </c>
      <c r="F254" s="18">
        <v>6.7</v>
      </c>
      <c r="G254" s="17">
        <v>0.36</v>
      </c>
      <c r="H254" s="17">
        <v>0.36</v>
      </c>
    </row>
    <row r="255" spans="2:8" x14ac:dyDescent="0.35">
      <c r="B255" s="20">
        <v>39896</v>
      </c>
      <c r="C255" s="18">
        <v>45.64</v>
      </c>
      <c r="D255" s="18">
        <v>43.47</v>
      </c>
      <c r="E255" s="18">
        <v>2.13</v>
      </c>
      <c r="F255" s="18">
        <v>6.67</v>
      </c>
      <c r="G255" s="17">
        <v>0.38</v>
      </c>
      <c r="H255" s="17">
        <v>0.38</v>
      </c>
    </row>
    <row r="256" spans="2:8" x14ac:dyDescent="0.35">
      <c r="B256" s="20">
        <v>39897</v>
      </c>
      <c r="C256" s="18">
        <v>45.65</v>
      </c>
      <c r="D256" s="18">
        <v>43.48</v>
      </c>
      <c r="E256" s="18">
        <v>2.14</v>
      </c>
      <c r="F256" s="18">
        <v>6.67</v>
      </c>
      <c r="G256" s="17">
        <v>0.38</v>
      </c>
      <c r="H256" s="17">
        <v>0.38</v>
      </c>
    </row>
    <row r="257" spans="2:8" x14ac:dyDescent="0.35">
      <c r="B257" s="20">
        <v>39898</v>
      </c>
      <c r="C257" s="18">
        <v>45.65</v>
      </c>
      <c r="D257" s="18">
        <v>43.48</v>
      </c>
      <c r="E257" s="18">
        <v>2.14</v>
      </c>
      <c r="F257" s="18">
        <v>6.68</v>
      </c>
      <c r="G257" s="17">
        <v>0.38</v>
      </c>
      <c r="H257" s="17">
        <v>0.38</v>
      </c>
    </row>
    <row r="258" spans="2:8" x14ac:dyDescent="0.35">
      <c r="B258" s="20">
        <v>39899</v>
      </c>
      <c r="C258" s="18">
        <v>45.66</v>
      </c>
      <c r="D258" s="18">
        <v>43.49</v>
      </c>
      <c r="E258" s="18">
        <v>2.14</v>
      </c>
      <c r="F258" s="18">
        <v>6.69</v>
      </c>
      <c r="G258" s="17">
        <v>0.38</v>
      </c>
      <c r="H258" s="17">
        <v>0.38</v>
      </c>
    </row>
    <row r="259" spans="2:8" x14ac:dyDescent="0.35">
      <c r="B259" s="20">
        <v>39902</v>
      </c>
      <c r="C259" s="18">
        <v>45.68</v>
      </c>
      <c r="D259" s="18">
        <v>43.5</v>
      </c>
      <c r="E259" s="18">
        <v>2.14</v>
      </c>
      <c r="F259" s="18">
        <v>6.69</v>
      </c>
      <c r="G259" s="17">
        <v>0.38</v>
      </c>
      <c r="H259" s="17">
        <v>0.38</v>
      </c>
    </row>
    <row r="260" spans="2:8" x14ac:dyDescent="0.35">
      <c r="B260" s="20">
        <v>39903</v>
      </c>
      <c r="C260" s="18">
        <v>45.64</v>
      </c>
      <c r="D260" s="18">
        <v>43.47</v>
      </c>
      <c r="E260" s="18">
        <v>2.14</v>
      </c>
      <c r="F260" s="18">
        <v>6.7</v>
      </c>
      <c r="G260" s="17">
        <v>0.38</v>
      </c>
      <c r="H260" s="17">
        <v>0.38</v>
      </c>
    </row>
  </sheetData>
  <mergeCells count="1">
    <mergeCell ref="A1:G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"/>
  <dimension ref="A1:K287"/>
  <sheetViews>
    <sheetView zoomScaleNormal="100" workbookViewId="0">
      <pane ySplit="6" topLeftCell="A90" activePane="bottomLeft" state="frozen"/>
      <selection pane="bottomLeft" activeCell="L105" sqref="L105"/>
    </sheetView>
  </sheetViews>
  <sheetFormatPr baseColWidth="10" defaultColWidth="11" defaultRowHeight="12.75" x14ac:dyDescent="0.35"/>
  <cols>
    <col min="1" max="1" width="8.125" style="6" customWidth="1"/>
    <col min="2" max="2" width="10.75" style="6" customWidth="1"/>
    <col min="3" max="3" width="10.25" style="17" customWidth="1"/>
    <col min="4" max="4" width="12.3125" style="17" customWidth="1"/>
    <col min="5" max="5" width="10.25" style="31" customWidth="1"/>
    <col min="6" max="6" width="11" style="31"/>
    <col min="7" max="7" width="10.25" style="6" customWidth="1"/>
    <col min="8" max="8" width="13.25" style="17" customWidth="1"/>
    <col min="9" max="9" width="13.3125" style="6" customWidth="1"/>
    <col min="10" max="10" width="11" style="6"/>
    <col min="11" max="11" width="11.4375" style="6" bestFit="1" customWidth="1"/>
    <col min="12" max="16384" width="11" style="6"/>
  </cols>
  <sheetData>
    <row r="1" spans="1:9" ht="13.15" x14ac:dyDescent="0.4">
      <c r="A1" s="202" t="s">
        <v>623</v>
      </c>
      <c r="B1" s="202"/>
      <c r="C1" s="202"/>
      <c r="D1" s="202"/>
      <c r="E1" s="202"/>
      <c r="F1" s="202"/>
      <c r="G1" s="202"/>
      <c r="H1" s="202"/>
    </row>
    <row r="4" spans="1:9" x14ac:dyDescent="0.35">
      <c r="B4" s="37" t="s">
        <v>421</v>
      </c>
      <c r="C4" s="38" t="s">
        <v>422</v>
      </c>
      <c r="D4" s="38" t="s">
        <v>423</v>
      </c>
      <c r="E4" s="39" t="s">
        <v>416</v>
      </c>
      <c r="F4" s="39" t="s">
        <v>417</v>
      </c>
      <c r="G4" s="37" t="s">
        <v>5</v>
      </c>
      <c r="H4" s="38" t="s">
        <v>610</v>
      </c>
      <c r="I4" s="38" t="s">
        <v>621</v>
      </c>
    </row>
    <row r="5" spans="1:9" x14ac:dyDescent="0.35">
      <c r="B5" s="37"/>
      <c r="C5" s="38"/>
      <c r="D5" s="38"/>
      <c r="E5" s="39"/>
      <c r="F5" s="39" t="s">
        <v>418</v>
      </c>
      <c r="G5" s="37"/>
      <c r="H5" s="38" t="s">
        <v>617</v>
      </c>
      <c r="I5" s="38" t="s">
        <v>620</v>
      </c>
    </row>
    <row r="6" spans="1:9" x14ac:dyDescent="0.35">
      <c r="B6" s="37"/>
      <c r="C6" s="38"/>
      <c r="D6" s="38"/>
      <c r="E6" s="39" t="s">
        <v>419</v>
      </c>
      <c r="F6" s="39"/>
      <c r="G6" s="40" t="s">
        <v>424</v>
      </c>
      <c r="H6" s="38"/>
    </row>
    <row r="9" spans="1:9" x14ac:dyDescent="0.35">
      <c r="A9" s="32">
        <v>39173</v>
      </c>
      <c r="B9" s="30">
        <v>39174</v>
      </c>
      <c r="C9" s="17">
        <f t="shared" ref="C9:C72" si="0">+D9*1.05</f>
        <v>43.753500000000003</v>
      </c>
      <c r="D9" s="17">
        <v>41.67</v>
      </c>
      <c r="E9" s="31">
        <v>1.2500000000000001E-2</v>
      </c>
      <c r="F9" s="31">
        <v>4.8399999999999999E-2</v>
      </c>
      <c r="H9" s="17">
        <v>0.33</v>
      </c>
      <c r="I9" s="17">
        <v>0.33</v>
      </c>
    </row>
    <row r="10" spans="1:9" x14ac:dyDescent="0.35">
      <c r="A10" s="32"/>
      <c r="B10" s="30">
        <v>39175</v>
      </c>
      <c r="C10" s="17">
        <f t="shared" si="0"/>
        <v>43.753500000000003</v>
      </c>
      <c r="D10" s="17">
        <v>41.67</v>
      </c>
      <c r="E10" s="31">
        <v>1.2500000000000001E-2</v>
      </c>
      <c r="F10" s="31">
        <v>4.8500000000000001E-2</v>
      </c>
      <c r="H10" s="17">
        <v>0.33</v>
      </c>
      <c r="I10" s="17">
        <v>0.33</v>
      </c>
    </row>
    <row r="11" spans="1:9" x14ac:dyDescent="0.35">
      <c r="A11" s="32"/>
      <c r="B11" s="30">
        <v>39176</v>
      </c>
      <c r="C11" s="17">
        <f t="shared" si="0"/>
        <v>43.764000000000003</v>
      </c>
      <c r="D11" s="17">
        <v>41.68</v>
      </c>
      <c r="E11" s="31">
        <v>1.2500000000000001E-2</v>
      </c>
      <c r="F11" s="31">
        <v>4.8500000000000001E-2</v>
      </c>
      <c r="H11" s="17">
        <v>0.33</v>
      </c>
      <c r="I11" s="17">
        <v>0.33</v>
      </c>
    </row>
    <row r="12" spans="1:9" x14ac:dyDescent="0.35">
      <c r="A12" s="32"/>
      <c r="B12" s="30">
        <v>39177</v>
      </c>
      <c r="C12" s="17">
        <f t="shared" si="0"/>
        <v>43.764000000000003</v>
      </c>
      <c r="D12" s="17">
        <v>41.68</v>
      </c>
      <c r="E12" s="31">
        <v>1.2500000000000001E-2</v>
      </c>
      <c r="F12" s="31">
        <v>4.8599999999999997E-2</v>
      </c>
      <c r="H12" s="17">
        <v>0.33</v>
      </c>
      <c r="I12" s="17">
        <v>0.33</v>
      </c>
    </row>
    <row r="13" spans="1:9" x14ac:dyDescent="0.35">
      <c r="A13" s="32"/>
      <c r="B13" s="30">
        <v>39182</v>
      </c>
      <c r="C13" s="17">
        <f t="shared" si="0"/>
        <v>43.785000000000004</v>
      </c>
      <c r="D13" s="17">
        <v>41.7</v>
      </c>
      <c r="E13" s="31">
        <v>1.2500000000000001E-2</v>
      </c>
      <c r="F13" s="31">
        <v>4.87E-2</v>
      </c>
      <c r="H13" s="17">
        <v>0.34</v>
      </c>
      <c r="I13" s="17">
        <v>0.34</v>
      </c>
    </row>
    <row r="14" spans="1:9" x14ac:dyDescent="0.35">
      <c r="A14" s="32"/>
      <c r="B14" s="30">
        <v>39183</v>
      </c>
      <c r="C14" s="17">
        <f t="shared" si="0"/>
        <v>43.785000000000004</v>
      </c>
      <c r="D14" s="17">
        <v>41.7</v>
      </c>
      <c r="E14" s="31">
        <v>1.2500000000000001E-2</v>
      </c>
      <c r="F14" s="31">
        <v>4.8800000000000003E-2</v>
      </c>
      <c r="H14" s="17">
        <v>0.34</v>
      </c>
      <c r="I14" s="17">
        <v>0.34</v>
      </c>
    </row>
    <row r="15" spans="1:9" x14ac:dyDescent="0.35">
      <c r="A15" s="32"/>
      <c r="B15" s="30">
        <v>39184</v>
      </c>
      <c r="C15" s="17">
        <f t="shared" si="0"/>
        <v>43.785000000000004</v>
      </c>
      <c r="D15" s="17">
        <v>41.7</v>
      </c>
      <c r="E15" s="31">
        <v>1.2500000000000001E-2</v>
      </c>
      <c r="F15" s="31">
        <v>4.8800000000000003E-2</v>
      </c>
      <c r="H15" s="17">
        <v>0.34</v>
      </c>
      <c r="I15" s="17">
        <v>0.34</v>
      </c>
    </row>
    <row r="16" spans="1:9" x14ac:dyDescent="0.35">
      <c r="A16" s="32"/>
      <c r="B16" s="30">
        <v>39185</v>
      </c>
      <c r="C16" s="17">
        <f t="shared" si="0"/>
        <v>43.795500000000004</v>
      </c>
      <c r="D16" s="17">
        <v>41.71</v>
      </c>
      <c r="E16" s="31">
        <v>1.2500000000000001E-2</v>
      </c>
      <c r="F16" s="31">
        <v>4.8899999999999999E-2</v>
      </c>
      <c r="H16" s="17">
        <v>0.34</v>
      </c>
      <c r="I16" s="17">
        <v>0.34</v>
      </c>
    </row>
    <row r="17" spans="1:9" x14ac:dyDescent="0.35">
      <c r="A17" s="32"/>
      <c r="B17" s="30">
        <v>39188</v>
      </c>
      <c r="C17" s="17">
        <f t="shared" si="0"/>
        <v>43.805999999999997</v>
      </c>
      <c r="D17" s="17">
        <v>41.72</v>
      </c>
      <c r="E17" s="31">
        <v>1.26E-2</v>
      </c>
      <c r="F17" s="31">
        <v>4.9000000000000002E-2</v>
      </c>
      <c r="H17" s="17">
        <v>0.34</v>
      </c>
      <c r="I17" s="17">
        <v>0.34</v>
      </c>
    </row>
    <row r="18" spans="1:9" x14ac:dyDescent="0.35">
      <c r="A18" s="32"/>
      <c r="B18" s="66">
        <v>39189</v>
      </c>
      <c r="C18" s="67">
        <f>+D18*1.05</f>
        <v>43.805999999999997</v>
      </c>
      <c r="D18" s="67">
        <v>41.72</v>
      </c>
      <c r="E18" s="42">
        <v>1.26E-2</v>
      </c>
      <c r="F18" s="42">
        <v>4.9000000000000002E-2</v>
      </c>
      <c r="G18" s="41"/>
      <c r="H18" s="67">
        <v>0.35</v>
      </c>
      <c r="I18" s="67">
        <v>0.35</v>
      </c>
    </row>
    <row r="19" spans="1:9" x14ac:dyDescent="0.35">
      <c r="A19" s="32"/>
      <c r="B19" s="30">
        <v>39190</v>
      </c>
      <c r="C19" s="17">
        <f t="shared" si="0"/>
        <v>43.816499999999998</v>
      </c>
      <c r="D19" s="17">
        <v>41.73</v>
      </c>
      <c r="E19" s="31">
        <v>1.26E-2</v>
      </c>
      <c r="F19" s="31">
        <v>4.9000000000000002E-2</v>
      </c>
      <c r="H19" s="17">
        <v>0.35</v>
      </c>
      <c r="I19" s="17">
        <v>0.35</v>
      </c>
    </row>
    <row r="20" spans="1:9" x14ac:dyDescent="0.35">
      <c r="A20" s="32"/>
      <c r="B20" s="30">
        <v>39191</v>
      </c>
      <c r="C20" s="17">
        <f t="shared" si="0"/>
        <v>43.827000000000005</v>
      </c>
      <c r="D20" s="17">
        <v>41.74</v>
      </c>
      <c r="E20" s="31">
        <v>1.26E-2</v>
      </c>
      <c r="F20" s="31">
        <v>4.9000000000000002E-2</v>
      </c>
      <c r="H20" s="17">
        <v>0.35</v>
      </c>
      <c r="I20" s="17">
        <v>0.35</v>
      </c>
    </row>
    <row r="21" spans="1:9" x14ac:dyDescent="0.35">
      <c r="A21" s="32"/>
      <c r="B21" s="30">
        <v>39192</v>
      </c>
      <c r="C21" s="17">
        <f t="shared" si="0"/>
        <v>43.827000000000005</v>
      </c>
      <c r="D21" s="17">
        <v>41.74</v>
      </c>
      <c r="E21" s="31">
        <v>1.26E-2</v>
      </c>
      <c r="F21" s="31">
        <v>4.9099999999999998E-2</v>
      </c>
      <c r="H21" s="17">
        <v>0.35</v>
      </c>
      <c r="I21" s="17">
        <v>0.35</v>
      </c>
    </row>
    <row r="22" spans="1:9" x14ac:dyDescent="0.35">
      <c r="A22" s="32"/>
      <c r="B22" s="30">
        <v>39195</v>
      </c>
      <c r="C22" s="17">
        <f t="shared" si="0"/>
        <v>43.869</v>
      </c>
      <c r="D22" s="17">
        <v>41.78</v>
      </c>
      <c r="E22" s="31">
        <v>1.3299999999999999E-2</v>
      </c>
      <c r="F22" s="31">
        <v>4.9099999999999998E-2</v>
      </c>
      <c r="H22" s="17">
        <v>0.35</v>
      </c>
      <c r="I22" s="17">
        <v>0.35</v>
      </c>
    </row>
    <row r="23" spans="1:9" x14ac:dyDescent="0.35">
      <c r="A23" s="32"/>
      <c r="B23" s="30">
        <v>39196</v>
      </c>
      <c r="C23" s="17">
        <f t="shared" si="0"/>
        <v>43.8795</v>
      </c>
      <c r="D23" s="17">
        <v>41.79</v>
      </c>
      <c r="E23" s="31">
        <v>1.3299999999999999E-2</v>
      </c>
      <c r="F23" s="31">
        <v>4.9200000000000001E-2</v>
      </c>
      <c r="H23" s="17">
        <v>0.35</v>
      </c>
      <c r="I23" s="17">
        <v>0.35</v>
      </c>
    </row>
    <row r="24" spans="1:9" x14ac:dyDescent="0.35">
      <c r="A24" s="32"/>
      <c r="B24" s="30">
        <v>39197</v>
      </c>
      <c r="C24" s="17">
        <f t="shared" si="0"/>
        <v>43.8795</v>
      </c>
      <c r="D24" s="17">
        <v>41.79</v>
      </c>
      <c r="E24" s="31">
        <v>1.3299999999999999E-2</v>
      </c>
      <c r="F24" s="31">
        <v>4.9200000000000001E-2</v>
      </c>
      <c r="H24" s="17">
        <v>0.36</v>
      </c>
      <c r="I24" s="17">
        <v>0.36</v>
      </c>
    </row>
    <row r="25" spans="1:9" x14ac:dyDescent="0.35">
      <c r="A25" s="32"/>
      <c r="B25" s="30">
        <v>39198</v>
      </c>
      <c r="C25" s="17">
        <f t="shared" si="0"/>
        <v>43.900500000000001</v>
      </c>
      <c r="D25" s="17">
        <v>41.81</v>
      </c>
      <c r="E25" s="31">
        <v>1.3299999999999999E-2</v>
      </c>
      <c r="F25" s="31">
        <v>4.9500000000000002E-2</v>
      </c>
      <c r="H25" s="17">
        <v>0.36</v>
      </c>
      <c r="I25" s="17">
        <v>0.36</v>
      </c>
    </row>
    <row r="26" spans="1:9" x14ac:dyDescent="0.35">
      <c r="A26" s="32"/>
      <c r="B26" s="30">
        <v>39199</v>
      </c>
      <c r="C26" s="17">
        <f t="shared" si="0"/>
        <v>43.942500000000003</v>
      </c>
      <c r="D26" s="17">
        <v>41.85</v>
      </c>
      <c r="E26" s="31">
        <v>1.3299999999999999E-2</v>
      </c>
      <c r="F26" s="31">
        <v>5.0500000000000003E-2</v>
      </c>
      <c r="H26" s="17">
        <v>0.36</v>
      </c>
      <c r="I26" s="17">
        <v>0.36</v>
      </c>
    </row>
    <row r="27" spans="1:9" x14ac:dyDescent="0.35">
      <c r="A27" s="32"/>
      <c r="B27" s="30">
        <v>39202</v>
      </c>
      <c r="C27" s="17">
        <f t="shared" si="0"/>
        <v>43.974000000000004</v>
      </c>
      <c r="D27" s="17">
        <v>41.88</v>
      </c>
      <c r="E27" s="31">
        <v>1.34E-2</v>
      </c>
      <c r="F27" s="31">
        <v>0.05</v>
      </c>
      <c r="H27" s="17">
        <v>0.36</v>
      </c>
      <c r="I27" s="17">
        <v>0.36</v>
      </c>
    </row>
    <row r="28" spans="1:9" x14ac:dyDescent="0.35">
      <c r="B28" s="30"/>
    </row>
    <row r="29" spans="1:9" x14ac:dyDescent="0.35">
      <c r="A29" s="32">
        <v>39203</v>
      </c>
      <c r="B29" s="30">
        <v>39204</v>
      </c>
      <c r="C29" s="17">
        <f t="shared" si="0"/>
        <v>43.984500000000004</v>
      </c>
      <c r="D29" s="17">
        <v>41.89</v>
      </c>
      <c r="E29" s="31">
        <v>1.34E-2</v>
      </c>
      <c r="F29" s="31">
        <v>0.05</v>
      </c>
      <c r="H29" s="17">
        <v>0.37</v>
      </c>
      <c r="I29" s="17">
        <v>0.37</v>
      </c>
    </row>
    <row r="30" spans="1:9" x14ac:dyDescent="0.35">
      <c r="A30" s="32"/>
      <c r="B30" s="30">
        <v>39205</v>
      </c>
      <c r="C30" s="17">
        <f t="shared" si="0"/>
        <v>43.984500000000004</v>
      </c>
      <c r="D30" s="17">
        <v>41.89</v>
      </c>
      <c r="E30" s="31">
        <v>1.34E-2</v>
      </c>
      <c r="F30" s="31">
        <v>5.0099999999999999E-2</v>
      </c>
      <c r="H30" s="17">
        <v>0.37</v>
      </c>
      <c r="I30" s="17">
        <v>0.37</v>
      </c>
    </row>
    <row r="31" spans="1:9" x14ac:dyDescent="0.35">
      <c r="A31" s="32"/>
      <c r="B31" s="30">
        <v>39206</v>
      </c>
      <c r="C31" s="17">
        <f t="shared" si="0"/>
        <v>43.984500000000004</v>
      </c>
      <c r="D31" s="17">
        <v>41.89</v>
      </c>
      <c r="E31" s="31">
        <v>1.34E-2</v>
      </c>
      <c r="F31" s="31">
        <v>5.0099999999999999E-2</v>
      </c>
      <c r="H31" s="17">
        <v>0.37</v>
      </c>
      <c r="I31" s="17">
        <v>0.37</v>
      </c>
    </row>
    <row r="32" spans="1:9" x14ac:dyDescent="0.35">
      <c r="A32" s="32"/>
      <c r="B32" s="30">
        <v>39209</v>
      </c>
      <c r="C32" s="17">
        <f t="shared" si="0"/>
        <v>43.994999999999997</v>
      </c>
      <c r="D32" s="17">
        <v>41.9</v>
      </c>
      <c r="E32" s="31">
        <v>1.34E-2</v>
      </c>
      <c r="F32" s="31">
        <v>5.0199999999999995E-2</v>
      </c>
      <c r="H32" s="17">
        <v>0.37</v>
      </c>
      <c r="I32" s="17">
        <v>0.37</v>
      </c>
    </row>
    <row r="33" spans="1:9" x14ac:dyDescent="0.35">
      <c r="A33" s="32"/>
      <c r="B33" s="30">
        <v>39210</v>
      </c>
      <c r="C33" s="17">
        <f t="shared" si="0"/>
        <v>44.005499999999998</v>
      </c>
      <c r="D33" s="17">
        <v>41.91</v>
      </c>
      <c r="E33" s="31">
        <v>1.34E-2</v>
      </c>
      <c r="F33" s="31">
        <v>5.0199999999999995E-2</v>
      </c>
      <c r="H33" s="17">
        <v>0.37</v>
      </c>
      <c r="I33" s="17">
        <v>0.37</v>
      </c>
    </row>
    <row r="34" spans="1:9" x14ac:dyDescent="0.35">
      <c r="A34" s="32"/>
      <c r="B34" s="30">
        <v>39211</v>
      </c>
      <c r="C34" s="17">
        <f t="shared" si="0"/>
        <v>44.005499999999998</v>
      </c>
      <c r="D34" s="17">
        <v>41.91</v>
      </c>
      <c r="E34" s="31">
        <v>1.34E-2</v>
      </c>
      <c r="F34" s="31">
        <v>5.0300000000000004E-2</v>
      </c>
      <c r="H34" s="17">
        <v>0.38</v>
      </c>
      <c r="I34" s="17">
        <v>0.38</v>
      </c>
    </row>
    <row r="35" spans="1:9" x14ac:dyDescent="0.35">
      <c r="A35" s="32"/>
      <c r="B35" s="30">
        <v>39212</v>
      </c>
      <c r="C35" s="17">
        <f t="shared" si="0"/>
        <v>44.047500000000007</v>
      </c>
      <c r="D35" s="17">
        <v>41.95</v>
      </c>
      <c r="E35" s="31">
        <v>1.34E-2</v>
      </c>
      <c r="F35" s="31">
        <v>5.1100000000000007E-2</v>
      </c>
      <c r="H35" s="17">
        <v>0.38</v>
      </c>
      <c r="I35" s="17">
        <v>0.38</v>
      </c>
    </row>
    <row r="36" spans="1:9" x14ac:dyDescent="0.35">
      <c r="A36" s="32"/>
      <c r="B36" s="30">
        <v>39213</v>
      </c>
      <c r="C36" s="17">
        <f t="shared" si="0"/>
        <v>44.058</v>
      </c>
      <c r="D36" s="17">
        <v>41.96</v>
      </c>
      <c r="E36" s="31">
        <v>1.34E-2</v>
      </c>
      <c r="F36" s="31">
        <v>5.1200000000000002E-2</v>
      </c>
      <c r="H36" s="17">
        <v>0.38</v>
      </c>
      <c r="I36" s="17">
        <v>0.38</v>
      </c>
    </row>
    <row r="37" spans="1:9" x14ac:dyDescent="0.35">
      <c r="A37" s="32"/>
      <c r="B37" s="30">
        <v>39216</v>
      </c>
      <c r="C37" s="17">
        <f t="shared" si="0"/>
        <v>44.0685</v>
      </c>
      <c r="D37" s="17">
        <v>41.97</v>
      </c>
      <c r="E37" s="31">
        <v>1.3500000000000002E-2</v>
      </c>
      <c r="F37" s="31">
        <v>5.1299999999999998E-2</v>
      </c>
      <c r="H37" s="17">
        <v>0.38</v>
      </c>
      <c r="I37" s="17">
        <v>0.38</v>
      </c>
    </row>
    <row r="38" spans="1:9" x14ac:dyDescent="0.35">
      <c r="A38" s="32"/>
      <c r="B38" s="30">
        <v>39217</v>
      </c>
      <c r="C38" s="17">
        <f t="shared" si="0"/>
        <v>44.0685</v>
      </c>
      <c r="D38" s="17">
        <v>41.97</v>
      </c>
      <c r="E38" s="31">
        <v>1.3500000000000002E-2</v>
      </c>
      <c r="F38" s="31">
        <v>5.1299999999999998E-2</v>
      </c>
      <c r="H38" s="17">
        <v>0.38</v>
      </c>
      <c r="I38" s="17">
        <v>0.38</v>
      </c>
    </row>
    <row r="39" spans="1:9" x14ac:dyDescent="0.35">
      <c r="A39" s="32"/>
      <c r="B39" s="30">
        <v>39218</v>
      </c>
      <c r="C39" s="17">
        <f t="shared" si="0"/>
        <v>44.079000000000001</v>
      </c>
      <c r="D39" s="17">
        <v>41.98</v>
      </c>
      <c r="E39" s="31">
        <v>1.3500000000000002E-2</v>
      </c>
      <c r="F39" s="31">
        <v>5.1299999999999998E-2</v>
      </c>
      <c r="H39" s="17">
        <v>0.39</v>
      </c>
      <c r="I39" s="17">
        <v>0.39</v>
      </c>
    </row>
    <row r="40" spans="1:9" x14ac:dyDescent="0.35">
      <c r="A40" s="32"/>
      <c r="B40" s="30">
        <v>39220</v>
      </c>
      <c r="C40" s="17">
        <f t="shared" si="0"/>
        <v>44.089500000000001</v>
      </c>
      <c r="D40" s="17">
        <v>41.99</v>
      </c>
      <c r="E40" s="31">
        <v>1.3500000000000002E-2</v>
      </c>
      <c r="F40" s="31">
        <v>5.1500000000000004E-2</v>
      </c>
      <c r="H40" s="17">
        <v>0.39</v>
      </c>
      <c r="I40" s="17">
        <v>0.39</v>
      </c>
    </row>
    <row r="41" spans="1:9" x14ac:dyDescent="0.35">
      <c r="A41" s="32"/>
      <c r="B41" s="30">
        <v>39223</v>
      </c>
      <c r="C41" s="17">
        <f t="shared" si="0"/>
        <v>44.173500000000004</v>
      </c>
      <c r="D41" s="17">
        <v>42.07</v>
      </c>
      <c r="E41" s="31">
        <v>1.3500000000000002E-2</v>
      </c>
      <c r="F41" s="31">
        <v>5.2999999999999999E-2</v>
      </c>
      <c r="H41" s="17">
        <v>0.39</v>
      </c>
      <c r="I41" s="17">
        <v>0.39</v>
      </c>
    </row>
    <row r="42" spans="1:9" x14ac:dyDescent="0.35">
      <c r="A42" s="32"/>
      <c r="B42" s="30">
        <v>39224</v>
      </c>
      <c r="C42" s="17">
        <f t="shared" si="0"/>
        <v>44.183999999999997</v>
      </c>
      <c r="D42" s="17">
        <v>42.08</v>
      </c>
      <c r="E42" s="31">
        <v>1.3500000000000002E-2</v>
      </c>
      <c r="F42" s="31">
        <v>5.3099999999999994E-2</v>
      </c>
      <c r="H42" s="17">
        <v>0.39</v>
      </c>
      <c r="I42" s="17">
        <v>0.39</v>
      </c>
    </row>
    <row r="43" spans="1:9" x14ac:dyDescent="0.35">
      <c r="A43" s="32"/>
      <c r="B43" s="30">
        <v>39225</v>
      </c>
      <c r="C43" s="17">
        <f t="shared" si="0"/>
        <v>44.194500000000005</v>
      </c>
      <c r="D43" s="17">
        <v>42.09</v>
      </c>
      <c r="E43" s="31">
        <v>1.3500000000000002E-2</v>
      </c>
      <c r="F43" s="31">
        <v>5.3099999999999994E-2</v>
      </c>
      <c r="H43" s="17">
        <v>0.39</v>
      </c>
      <c r="I43" s="17">
        <v>0.39</v>
      </c>
    </row>
    <row r="44" spans="1:9" x14ac:dyDescent="0.35">
      <c r="A44" s="32"/>
      <c r="B44" s="30">
        <v>39226</v>
      </c>
      <c r="C44" s="17">
        <f t="shared" si="0"/>
        <v>44.194500000000005</v>
      </c>
      <c r="D44" s="17">
        <v>42.09</v>
      </c>
      <c r="E44" s="31">
        <v>1.3500000000000002E-2</v>
      </c>
      <c r="F44" s="31">
        <v>5.3200000000000004E-2</v>
      </c>
      <c r="H44" s="17">
        <v>0.4</v>
      </c>
      <c r="I44" s="17">
        <v>0.4</v>
      </c>
    </row>
    <row r="45" spans="1:9" x14ac:dyDescent="0.35">
      <c r="A45" s="32"/>
      <c r="B45" s="30">
        <v>39227</v>
      </c>
      <c r="C45" s="17">
        <f t="shared" si="0"/>
        <v>44.194500000000005</v>
      </c>
      <c r="D45" s="17">
        <v>42.09</v>
      </c>
      <c r="E45" s="31">
        <v>1.3500000000000002E-2</v>
      </c>
      <c r="F45" s="31">
        <v>5.2999999999999999E-2</v>
      </c>
      <c r="H45" s="17">
        <v>0.4</v>
      </c>
      <c r="I45" s="17">
        <v>0.4</v>
      </c>
    </row>
    <row r="46" spans="1:9" x14ac:dyDescent="0.35">
      <c r="A46" s="32"/>
      <c r="B46" s="30">
        <v>39231</v>
      </c>
      <c r="C46" s="17">
        <f t="shared" si="0"/>
        <v>44.205000000000005</v>
      </c>
      <c r="D46" s="17">
        <v>42.1</v>
      </c>
      <c r="E46" s="31">
        <v>1.3600000000000001E-2</v>
      </c>
      <c r="F46" s="31">
        <v>5.3099999999999994E-2</v>
      </c>
      <c r="H46" s="17">
        <v>0.4</v>
      </c>
      <c r="I46" s="17">
        <v>0.4</v>
      </c>
    </row>
    <row r="47" spans="1:9" x14ac:dyDescent="0.35">
      <c r="A47" s="32"/>
      <c r="B47" s="30">
        <v>39232</v>
      </c>
      <c r="C47" s="17">
        <f t="shared" si="0"/>
        <v>44.215499999999999</v>
      </c>
      <c r="D47" s="17">
        <v>42.11</v>
      </c>
      <c r="E47" s="31">
        <v>1.3600000000000001E-2</v>
      </c>
      <c r="F47" s="31">
        <v>5.3099999999999994E-2</v>
      </c>
      <c r="H47" s="17">
        <v>0.4</v>
      </c>
      <c r="I47" s="17">
        <v>0.4</v>
      </c>
    </row>
    <row r="48" spans="1:9" x14ac:dyDescent="0.35">
      <c r="A48" s="32"/>
      <c r="B48" s="30">
        <v>39233</v>
      </c>
      <c r="C48" s="17">
        <f t="shared" si="0"/>
        <v>44.205000000000005</v>
      </c>
      <c r="D48" s="17">
        <v>42.1</v>
      </c>
      <c r="E48" s="31">
        <v>1.3600000000000001E-2</v>
      </c>
      <c r="F48" s="31">
        <v>5.3399999999999996E-2</v>
      </c>
      <c r="H48" s="17">
        <v>0.41</v>
      </c>
      <c r="I48" s="17">
        <v>0.41</v>
      </c>
    </row>
    <row r="49" spans="1:9" x14ac:dyDescent="0.35">
      <c r="A49" s="32"/>
      <c r="B49" s="30"/>
      <c r="I49" s="17"/>
    </row>
    <row r="50" spans="1:9" x14ac:dyDescent="0.35">
      <c r="A50" s="32">
        <v>39234</v>
      </c>
      <c r="B50" s="30">
        <v>39234</v>
      </c>
      <c r="C50" s="17">
        <f t="shared" si="0"/>
        <v>44.205000000000005</v>
      </c>
      <c r="D50" s="17">
        <v>42.1</v>
      </c>
      <c r="E50" s="43">
        <v>1.3600000000000001E-2</v>
      </c>
      <c r="F50" s="43">
        <v>5.33E-2</v>
      </c>
      <c r="H50" s="17">
        <v>0.41</v>
      </c>
      <c r="I50" s="17">
        <v>0.41</v>
      </c>
    </row>
    <row r="51" spans="1:9" x14ac:dyDescent="0.35">
      <c r="A51" s="32"/>
      <c r="B51" s="30">
        <v>39237</v>
      </c>
      <c r="C51" s="17">
        <f t="shared" si="0"/>
        <v>44.225999999999999</v>
      </c>
      <c r="D51" s="17">
        <v>42.12</v>
      </c>
      <c r="E51" s="43">
        <v>1.3600000000000001E-2</v>
      </c>
      <c r="F51" s="43">
        <v>5.3499999999999999E-2</v>
      </c>
      <c r="H51" s="17">
        <v>0.41</v>
      </c>
      <c r="I51" s="17">
        <v>0.41</v>
      </c>
    </row>
    <row r="52" spans="1:9" x14ac:dyDescent="0.35">
      <c r="A52" s="32"/>
      <c r="B52" s="30">
        <v>39238</v>
      </c>
      <c r="C52" s="17">
        <f t="shared" si="0"/>
        <v>44.236500000000007</v>
      </c>
      <c r="D52" s="17">
        <v>42.13</v>
      </c>
      <c r="E52" s="43">
        <v>1.3600000000000001E-2</v>
      </c>
      <c r="F52" s="43">
        <v>5.3600000000000002E-2</v>
      </c>
      <c r="H52" s="17">
        <v>0.41</v>
      </c>
      <c r="I52" s="17">
        <v>0.41</v>
      </c>
    </row>
    <row r="53" spans="1:9" x14ac:dyDescent="0.35">
      <c r="A53" s="32"/>
      <c r="B53" s="30">
        <v>39239</v>
      </c>
      <c r="C53" s="17">
        <f t="shared" si="0"/>
        <v>44.236500000000007</v>
      </c>
      <c r="D53" s="17">
        <v>42.13</v>
      </c>
      <c r="E53" s="43">
        <v>1.3600000000000001E-2</v>
      </c>
      <c r="F53" s="43">
        <v>5.3600000000000002E-2</v>
      </c>
      <c r="H53" s="17">
        <v>0.41</v>
      </c>
      <c r="I53" s="17">
        <v>0.41</v>
      </c>
    </row>
    <row r="54" spans="1:9" x14ac:dyDescent="0.35">
      <c r="A54" s="32"/>
      <c r="B54" s="30">
        <v>39241</v>
      </c>
      <c r="C54" s="17">
        <f t="shared" si="0"/>
        <v>44.247</v>
      </c>
      <c r="D54" s="17">
        <v>42.14</v>
      </c>
      <c r="E54" s="43">
        <v>1.37E-2</v>
      </c>
      <c r="F54" s="43">
        <v>5.3699999999999998E-2</v>
      </c>
      <c r="H54" s="17">
        <v>0.42</v>
      </c>
      <c r="I54" s="17">
        <v>0.42</v>
      </c>
    </row>
    <row r="55" spans="1:9" x14ac:dyDescent="0.35">
      <c r="A55" s="32"/>
      <c r="B55" s="30">
        <v>39244</v>
      </c>
      <c r="C55" s="17">
        <f t="shared" si="0"/>
        <v>44.2575</v>
      </c>
      <c r="D55" s="17">
        <v>42.15</v>
      </c>
      <c r="E55" s="43">
        <v>1.37E-2</v>
      </c>
      <c r="F55" s="43">
        <v>5.3800000000000001E-2</v>
      </c>
      <c r="H55" s="17">
        <v>0.42</v>
      </c>
      <c r="I55" s="17">
        <v>0.42</v>
      </c>
    </row>
    <row r="56" spans="1:9" x14ac:dyDescent="0.35">
      <c r="A56" s="32"/>
      <c r="B56" s="30">
        <v>39245</v>
      </c>
      <c r="C56" s="17">
        <f t="shared" si="0"/>
        <v>44.2575</v>
      </c>
      <c r="D56" s="17">
        <v>42.15</v>
      </c>
      <c r="E56" s="43">
        <v>1.37E-2</v>
      </c>
      <c r="F56" s="43">
        <v>5.3800000000000001E-2</v>
      </c>
      <c r="H56" s="17">
        <v>0.42</v>
      </c>
      <c r="I56" s="17">
        <v>0.42</v>
      </c>
    </row>
    <row r="57" spans="1:9" x14ac:dyDescent="0.35">
      <c r="A57" s="32"/>
      <c r="B57" s="30">
        <v>39246</v>
      </c>
      <c r="C57" s="17">
        <f t="shared" si="0"/>
        <v>44.268000000000001</v>
      </c>
      <c r="D57" s="17">
        <v>42.16</v>
      </c>
      <c r="E57" s="43">
        <v>1.37E-2</v>
      </c>
      <c r="F57" s="43">
        <v>5.3899999999999997E-2</v>
      </c>
      <c r="H57" s="17">
        <v>0.42</v>
      </c>
      <c r="I57" s="17">
        <v>0.42</v>
      </c>
    </row>
    <row r="58" spans="1:9" x14ac:dyDescent="0.35">
      <c r="A58" s="32"/>
      <c r="B58" s="30">
        <v>39247</v>
      </c>
      <c r="C58" s="17">
        <f t="shared" si="0"/>
        <v>44.268000000000001</v>
      </c>
      <c r="D58" s="17">
        <v>42.16</v>
      </c>
      <c r="E58" s="43">
        <v>1.37E-2</v>
      </c>
      <c r="F58" s="43">
        <v>5.3899999999999997E-2</v>
      </c>
      <c r="H58" s="17">
        <v>0.42</v>
      </c>
      <c r="I58" s="17">
        <v>0.42</v>
      </c>
    </row>
    <row r="59" spans="1:9" x14ac:dyDescent="0.35">
      <c r="A59" s="32"/>
      <c r="B59" s="30">
        <v>39248</v>
      </c>
      <c r="C59" s="17">
        <f t="shared" si="0"/>
        <v>44.268000000000001</v>
      </c>
      <c r="D59" s="17">
        <v>42.16</v>
      </c>
      <c r="E59" s="43">
        <v>1.37E-2</v>
      </c>
      <c r="F59" s="43">
        <v>5.3899999999999997E-2</v>
      </c>
      <c r="H59" s="17">
        <v>0.43</v>
      </c>
      <c r="I59" s="17">
        <v>0.43</v>
      </c>
    </row>
    <row r="60" spans="1:9" x14ac:dyDescent="0.35">
      <c r="A60" s="32"/>
      <c r="B60" s="30">
        <v>39251</v>
      </c>
      <c r="C60" s="17">
        <f t="shared" si="0"/>
        <v>42.871499999999997</v>
      </c>
      <c r="D60" s="17">
        <v>40.83</v>
      </c>
      <c r="E60" s="43">
        <v>1.4199999999999999E-2</v>
      </c>
      <c r="F60" s="43">
        <v>2.1299999999999999E-2</v>
      </c>
      <c r="G60" s="6">
        <v>1.35</v>
      </c>
      <c r="H60" s="17">
        <v>0.11</v>
      </c>
      <c r="I60" s="17">
        <v>0.11</v>
      </c>
    </row>
    <row r="61" spans="1:9" x14ac:dyDescent="0.35">
      <c r="A61" s="32"/>
      <c r="B61" s="30">
        <v>39252</v>
      </c>
      <c r="C61" s="17">
        <f t="shared" si="0"/>
        <v>42.871499999999997</v>
      </c>
      <c r="D61" s="17">
        <v>40.83</v>
      </c>
      <c r="E61" s="43">
        <v>1.4199999999999999E-2</v>
      </c>
      <c r="F61" s="43">
        <v>2.1400000000000002E-2</v>
      </c>
      <c r="H61" s="17">
        <v>0.11</v>
      </c>
      <c r="I61" s="17">
        <v>0.11</v>
      </c>
    </row>
    <row r="62" spans="1:9" x14ac:dyDescent="0.35">
      <c r="A62" s="32"/>
      <c r="B62" s="30">
        <v>39253</v>
      </c>
      <c r="C62" s="17">
        <f t="shared" si="0"/>
        <v>42.882000000000005</v>
      </c>
      <c r="D62" s="17">
        <v>40.840000000000003</v>
      </c>
      <c r="E62" s="43">
        <v>1.4199999999999999E-2</v>
      </c>
      <c r="F62" s="43">
        <v>2.1400000000000002E-2</v>
      </c>
      <c r="H62" s="17">
        <v>0.11</v>
      </c>
      <c r="I62" s="17">
        <v>0.11</v>
      </c>
    </row>
    <row r="63" spans="1:9" x14ac:dyDescent="0.35">
      <c r="A63" s="32"/>
      <c r="B63" s="30">
        <v>39254</v>
      </c>
      <c r="C63" s="17">
        <f t="shared" si="0"/>
        <v>42.882000000000005</v>
      </c>
      <c r="D63" s="17">
        <v>40.840000000000003</v>
      </c>
      <c r="E63" s="43">
        <v>1.4199999999999999E-2</v>
      </c>
      <c r="F63" s="43">
        <v>2.1299999999999999E-2</v>
      </c>
      <c r="H63" s="17">
        <v>0.11</v>
      </c>
      <c r="I63" s="17">
        <v>0.11</v>
      </c>
    </row>
    <row r="64" spans="1:9" x14ac:dyDescent="0.35">
      <c r="A64" s="32"/>
      <c r="B64" s="30">
        <v>39255</v>
      </c>
      <c r="C64" s="17">
        <f t="shared" si="0"/>
        <v>42.882000000000005</v>
      </c>
      <c r="D64" s="17">
        <v>40.840000000000003</v>
      </c>
      <c r="E64" s="43">
        <v>1.4199999999999999E-2</v>
      </c>
      <c r="F64" s="43">
        <v>2.1299999999999999E-2</v>
      </c>
      <c r="H64" s="17">
        <v>0.11</v>
      </c>
      <c r="I64" s="17">
        <v>0.11</v>
      </c>
    </row>
    <row r="65" spans="1:9" x14ac:dyDescent="0.35">
      <c r="A65" s="32"/>
      <c r="B65" s="30">
        <v>39258</v>
      </c>
      <c r="C65" s="17">
        <f t="shared" si="0"/>
        <v>42.913499999999999</v>
      </c>
      <c r="D65" s="17">
        <v>40.869999999999997</v>
      </c>
      <c r="E65" s="43">
        <v>1.44E-2</v>
      </c>
      <c r="F65" s="43">
        <v>2.1400000000000002E-2</v>
      </c>
      <c r="H65" s="17">
        <v>0.11</v>
      </c>
      <c r="I65" s="17">
        <v>0.11</v>
      </c>
    </row>
    <row r="66" spans="1:9" x14ac:dyDescent="0.35">
      <c r="A66" s="32"/>
      <c r="B66" s="30">
        <v>39259</v>
      </c>
      <c r="C66" s="17">
        <f t="shared" si="0"/>
        <v>42.924000000000007</v>
      </c>
      <c r="D66" s="17">
        <v>40.880000000000003</v>
      </c>
      <c r="E66" s="43">
        <v>1.44E-2</v>
      </c>
      <c r="F66" s="43">
        <v>2.1400000000000002E-2</v>
      </c>
      <c r="H66" s="17">
        <v>0.12</v>
      </c>
      <c r="I66" s="17">
        <v>0.12</v>
      </c>
    </row>
    <row r="67" spans="1:9" x14ac:dyDescent="0.35">
      <c r="A67" s="32"/>
      <c r="B67" s="30">
        <v>39260</v>
      </c>
      <c r="C67" s="17">
        <f t="shared" si="0"/>
        <v>42.913499999999999</v>
      </c>
      <c r="D67" s="17">
        <v>40.869999999999997</v>
      </c>
      <c r="E67" s="43">
        <v>1.44E-2</v>
      </c>
      <c r="F67" s="43">
        <v>2.1299999999999999E-2</v>
      </c>
      <c r="H67" s="17">
        <v>0.12</v>
      </c>
      <c r="I67" s="17">
        <v>0.12</v>
      </c>
    </row>
    <row r="68" spans="1:9" x14ac:dyDescent="0.35">
      <c r="A68" s="32"/>
      <c r="B68" s="30">
        <v>39261</v>
      </c>
      <c r="C68" s="17">
        <f t="shared" si="0"/>
        <v>42.913499999999999</v>
      </c>
      <c r="D68" s="17">
        <v>40.869999999999997</v>
      </c>
      <c r="E68" s="43">
        <v>1.44E-2</v>
      </c>
      <c r="F68" s="43">
        <v>2.1299999999999999E-2</v>
      </c>
      <c r="H68" s="17">
        <v>0.12</v>
      </c>
      <c r="I68" s="17">
        <v>0.12</v>
      </c>
    </row>
    <row r="69" spans="1:9" x14ac:dyDescent="0.35">
      <c r="A69" s="32"/>
      <c r="B69" s="30">
        <v>39262</v>
      </c>
      <c r="C69" s="17">
        <f t="shared" si="0"/>
        <v>43.039500000000004</v>
      </c>
      <c r="D69" s="17">
        <v>40.99</v>
      </c>
      <c r="E69" s="43">
        <v>1.44E-2</v>
      </c>
      <c r="F69" s="43">
        <v>2.4199999999999999E-2</v>
      </c>
      <c r="H69" s="17">
        <v>0.12</v>
      </c>
      <c r="I69" s="17">
        <v>0.12</v>
      </c>
    </row>
    <row r="70" spans="1:9" x14ac:dyDescent="0.35">
      <c r="A70" s="32"/>
      <c r="B70" s="30"/>
      <c r="I70" s="17"/>
    </row>
    <row r="71" spans="1:9" x14ac:dyDescent="0.35">
      <c r="A71" s="32">
        <v>39264</v>
      </c>
      <c r="B71" s="30">
        <v>39265</v>
      </c>
      <c r="C71" s="17">
        <f t="shared" si="0"/>
        <v>43.050000000000004</v>
      </c>
      <c r="D71" s="17">
        <v>41</v>
      </c>
      <c r="E71" s="31">
        <v>1.44E-2</v>
      </c>
      <c r="F71" s="31">
        <v>2.4300000000000002E-2</v>
      </c>
      <c r="H71" s="17">
        <v>0.12</v>
      </c>
      <c r="I71" s="17">
        <v>0.12</v>
      </c>
    </row>
    <row r="72" spans="1:9" x14ac:dyDescent="0.35">
      <c r="A72" s="32"/>
      <c r="B72" s="30">
        <v>39266</v>
      </c>
      <c r="C72" s="17">
        <f t="shared" si="0"/>
        <v>43.060499999999998</v>
      </c>
      <c r="D72" s="17">
        <v>41.01</v>
      </c>
      <c r="E72" s="31">
        <v>1.44E-2</v>
      </c>
      <c r="F72" s="31">
        <v>2.4300000000000002E-2</v>
      </c>
      <c r="H72" s="17">
        <v>0.12</v>
      </c>
      <c r="I72" s="17">
        <v>0.12</v>
      </c>
    </row>
    <row r="73" spans="1:9" x14ac:dyDescent="0.35">
      <c r="A73" s="32"/>
      <c r="B73" s="30">
        <v>39267</v>
      </c>
      <c r="C73" s="17">
        <f t="shared" ref="C73:C92" si="1">+D73*1.05</f>
        <v>43.060499999999998</v>
      </c>
      <c r="D73" s="17">
        <v>41.01</v>
      </c>
      <c r="E73" s="31">
        <v>1.44E-2</v>
      </c>
      <c r="F73" s="31">
        <v>2.4300000000000002E-2</v>
      </c>
      <c r="H73" s="17">
        <v>0.13</v>
      </c>
      <c r="I73" s="17">
        <v>0.13</v>
      </c>
    </row>
    <row r="74" spans="1:9" x14ac:dyDescent="0.35">
      <c r="A74" s="32"/>
      <c r="B74" s="30">
        <v>39268</v>
      </c>
      <c r="C74" s="17">
        <f t="shared" si="1"/>
        <v>43.060499999999998</v>
      </c>
      <c r="D74" s="17">
        <v>41.01</v>
      </c>
      <c r="E74" s="31">
        <v>1.44E-2</v>
      </c>
      <c r="F74" s="31">
        <v>2.4399999999999998E-2</v>
      </c>
      <c r="H74" s="17">
        <v>0.13</v>
      </c>
      <c r="I74" s="17">
        <v>0.13</v>
      </c>
    </row>
    <row r="75" spans="1:9" x14ac:dyDescent="0.35">
      <c r="A75" s="32"/>
      <c r="B75" s="30">
        <v>39269</v>
      </c>
      <c r="C75" s="17">
        <f t="shared" si="1"/>
        <v>43.071000000000005</v>
      </c>
      <c r="D75" s="17">
        <v>41.02</v>
      </c>
      <c r="E75" s="31">
        <v>1.44E-2</v>
      </c>
      <c r="F75" s="31">
        <v>2.4399999999999998E-2</v>
      </c>
      <c r="H75" s="17">
        <v>0.13</v>
      </c>
      <c r="I75" s="17">
        <v>0.13</v>
      </c>
    </row>
    <row r="76" spans="1:9" x14ac:dyDescent="0.35">
      <c r="A76" s="32"/>
      <c r="B76" s="30">
        <v>39272</v>
      </c>
      <c r="C76" s="17">
        <f t="shared" si="1"/>
        <v>43.081500000000005</v>
      </c>
      <c r="D76" s="17">
        <v>41.03</v>
      </c>
      <c r="E76" s="31">
        <v>1.44E-2</v>
      </c>
      <c r="F76" s="31">
        <v>2.4500000000000001E-2</v>
      </c>
      <c r="H76" s="17">
        <v>0.13</v>
      </c>
      <c r="I76" s="17">
        <v>0.13</v>
      </c>
    </row>
    <row r="77" spans="1:9" x14ac:dyDescent="0.35">
      <c r="A77" s="32"/>
      <c r="B77" s="30">
        <v>39273</v>
      </c>
      <c r="C77" s="17">
        <f t="shared" si="1"/>
        <v>43.081500000000005</v>
      </c>
      <c r="D77" s="17">
        <v>41.03</v>
      </c>
      <c r="E77" s="31">
        <v>1.44E-2</v>
      </c>
      <c r="F77" s="31">
        <v>2.4500000000000001E-2</v>
      </c>
      <c r="H77" s="17">
        <v>0.13</v>
      </c>
      <c r="I77" s="17">
        <v>0.13</v>
      </c>
    </row>
    <row r="78" spans="1:9" x14ac:dyDescent="0.35">
      <c r="A78" s="32"/>
      <c r="B78" s="30">
        <v>39274</v>
      </c>
      <c r="C78" s="17">
        <f t="shared" si="1"/>
        <v>43.081500000000005</v>
      </c>
      <c r="D78" s="17">
        <v>41.03</v>
      </c>
      <c r="E78" s="31">
        <v>1.44E-2</v>
      </c>
      <c r="F78" s="31">
        <v>2.46E-2</v>
      </c>
      <c r="H78" s="17">
        <v>0.13</v>
      </c>
      <c r="I78" s="17">
        <v>0.13</v>
      </c>
    </row>
    <row r="79" spans="1:9" x14ac:dyDescent="0.35">
      <c r="A79" s="32"/>
      <c r="B79" s="30">
        <v>39275</v>
      </c>
      <c r="C79" s="17">
        <f t="shared" si="1"/>
        <v>43.091999999999999</v>
      </c>
      <c r="D79" s="17">
        <v>41.04</v>
      </c>
      <c r="E79" s="31">
        <v>1.44E-2</v>
      </c>
      <c r="F79" s="31">
        <v>2.46E-2</v>
      </c>
      <c r="H79" s="17">
        <v>0.14000000000000001</v>
      </c>
      <c r="I79" s="17">
        <v>0.14000000000000001</v>
      </c>
    </row>
    <row r="80" spans="1:9" x14ac:dyDescent="0.35">
      <c r="A80" s="32"/>
      <c r="B80" s="30">
        <v>39276</v>
      </c>
      <c r="C80" s="17">
        <f t="shared" si="1"/>
        <v>43.091999999999999</v>
      </c>
      <c r="D80" s="17">
        <v>41.04</v>
      </c>
      <c r="E80" s="31">
        <v>1.4499999999999999E-2</v>
      </c>
      <c r="F80" s="31">
        <v>2.46E-2</v>
      </c>
      <c r="H80" s="17">
        <v>0.14000000000000001</v>
      </c>
      <c r="I80" s="17">
        <v>0.14000000000000001</v>
      </c>
    </row>
    <row r="81" spans="1:11" x14ac:dyDescent="0.35">
      <c r="A81" s="32"/>
      <c r="B81" s="30">
        <v>39279</v>
      </c>
      <c r="C81" s="17">
        <f t="shared" si="1"/>
        <v>43.102499999999999</v>
      </c>
      <c r="D81" s="17">
        <v>41.05</v>
      </c>
      <c r="E81" s="31">
        <v>1.4499999999999999E-2</v>
      </c>
      <c r="F81" s="31">
        <v>2.4700000000000003E-2</v>
      </c>
      <c r="H81" s="17">
        <v>0.14000000000000001</v>
      </c>
      <c r="I81" s="17">
        <v>0.14000000000000001</v>
      </c>
    </row>
    <row r="82" spans="1:11" x14ac:dyDescent="0.35">
      <c r="A82" s="32"/>
      <c r="B82" s="30">
        <v>39280</v>
      </c>
      <c r="C82" s="17">
        <f t="shared" si="1"/>
        <v>43.113000000000007</v>
      </c>
      <c r="D82" s="17">
        <v>41.06</v>
      </c>
      <c r="E82" s="31">
        <v>1.4499999999999999E-2</v>
      </c>
      <c r="F82" s="31">
        <v>2.4799999999999999E-2</v>
      </c>
      <c r="H82" s="17">
        <v>0.14000000000000001</v>
      </c>
      <c r="I82" s="17">
        <v>0.14000000000000001</v>
      </c>
    </row>
    <row r="83" spans="1:11" x14ac:dyDescent="0.35">
      <c r="A83" s="32"/>
      <c r="B83" s="30">
        <v>39281</v>
      </c>
      <c r="C83" s="17">
        <f t="shared" si="1"/>
        <v>43.113000000000007</v>
      </c>
      <c r="D83" s="17">
        <v>41.06</v>
      </c>
      <c r="E83" s="31">
        <v>1.4499999999999999E-2</v>
      </c>
      <c r="F83" s="31">
        <v>2.4799999999999999E-2</v>
      </c>
      <c r="H83" s="17">
        <v>0.14000000000000001</v>
      </c>
      <c r="I83" s="17">
        <v>0.14000000000000001</v>
      </c>
    </row>
    <row r="84" spans="1:11" x14ac:dyDescent="0.35">
      <c r="A84" s="32"/>
      <c r="B84" s="30">
        <v>39282</v>
      </c>
      <c r="C84" s="17">
        <f t="shared" si="1"/>
        <v>43.1235</v>
      </c>
      <c r="D84" s="17">
        <v>41.07</v>
      </c>
      <c r="E84" s="31">
        <v>1.4499999999999999E-2</v>
      </c>
      <c r="F84" s="31">
        <v>2.4799999999999999E-2</v>
      </c>
      <c r="H84" s="17">
        <v>0.14000000000000001</v>
      </c>
      <c r="I84" s="17">
        <v>0.14000000000000001</v>
      </c>
    </row>
    <row r="85" spans="1:11" x14ac:dyDescent="0.35">
      <c r="A85" s="32"/>
      <c r="B85" s="30">
        <v>39283</v>
      </c>
      <c r="C85" s="17">
        <f t="shared" si="1"/>
        <v>43.1235</v>
      </c>
      <c r="D85" s="17">
        <v>41.07</v>
      </c>
      <c r="E85" s="31">
        <v>1.4499999999999999E-2</v>
      </c>
      <c r="F85" s="31">
        <v>2.4900000000000002E-2</v>
      </c>
      <c r="H85" s="17">
        <v>0.15</v>
      </c>
      <c r="I85" s="17">
        <v>0.15</v>
      </c>
    </row>
    <row r="86" spans="1:11" x14ac:dyDescent="0.35">
      <c r="A86" s="32"/>
      <c r="B86" s="30">
        <v>39286</v>
      </c>
      <c r="C86" s="17">
        <f t="shared" si="1"/>
        <v>43.134</v>
      </c>
      <c r="D86" s="17">
        <v>41.08</v>
      </c>
      <c r="E86" s="31">
        <v>1.4499999999999999E-2</v>
      </c>
      <c r="F86" s="31">
        <v>2.5000000000000001E-2</v>
      </c>
      <c r="H86" s="17">
        <v>0.15</v>
      </c>
      <c r="I86" s="17">
        <v>0.15</v>
      </c>
    </row>
    <row r="87" spans="1:11" x14ac:dyDescent="0.35">
      <c r="B87" s="30">
        <v>39287</v>
      </c>
      <c r="C87" s="17">
        <f t="shared" si="1"/>
        <v>43.134</v>
      </c>
      <c r="D87" s="17">
        <v>41.08</v>
      </c>
      <c r="E87" s="31">
        <v>1.4499999999999999E-2</v>
      </c>
      <c r="F87" s="31">
        <v>2.5000000000000001E-2</v>
      </c>
      <c r="H87" s="17">
        <v>0.15</v>
      </c>
      <c r="I87" s="17">
        <v>0.15</v>
      </c>
    </row>
    <row r="88" spans="1:11" x14ac:dyDescent="0.35">
      <c r="B88" s="30">
        <v>39288</v>
      </c>
      <c r="C88" s="17">
        <f t="shared" si="1"/>
        <v>43.144500000000008</v>
      </c>
      <c r="D88" s="17">
        <v>41.09</v>
      </c>
      <c r="E88" s="31">
        <v>1.4499999999999999E-2</v>
      </c>
      <c r="F88" s="31">
        <v>2.5000000000000001E-2</v>
      </c>
      <c r="H88" s="17">
        <v>0.15</v>
      </c>
      <c r="I88" s="17">
        <v>0.15</v>
      </c>
    </row>
    <row r="89" spans="1:11" x14ac:dyDescent="0.35">
      <c r="B89" s="30">
        <v>39289</v>
      </c>
      <c r="C89" s="17">
        <f t="shared" si="1"/>
        <v>43.144500000000008</v>
      </c>
      <c r="D89" s="17">
        <v>41.09</v>
      </c>
      <c r="E89" s="31">
        <v>1.4499999999999999E-2</v>
      </c>
      <c r="F89" s="31">
        <v>2.5099999999999997E-2</v>
      </c>
      <c r="H89" s="17">
        <v>0.15</v>
      </c>
      <c r="I89" s="17">
        <v>0.15</v>
      </c>
    </row>
    <row r="90" spans="1:11" x14ac:dyDescent="0.35">
      <c r="B90" s="30">
        <v>39290</v>
      </c>
      <c r="C90" s="17">
        <f t="shared" si="1"/>
        <v>43.186500000000002</v>
      </c>
      <c r="D90" s="17">
        <v>41.13</v>
      </c>
      <c r="E90" s="31">
        <v>1.4499999999999999E-2</v>
      </c>
      <c r="F90" s="31">
        <v>2.63E-2</v>
      </c>
      <c r="H90" s="17">
        <v>0.15</v>
      </c>
      <c r="I90" s="17">
        <v>0.15</v>
      </c>
    </row>
    <row r="91" spans="1:11" x14ac:dyDescent="0.35">
      <c r="B91" s="30">
        <v>39293</v>
      </c>
      <c r="C91" s="17">
        <f t="shared" si="1"/>
        <v>43.270500000000006</v>
      </c>
      <c r="D91" s="17">
        <v>41.21</v>
      </c>
      <c r="E91" s="31">
        <v>1.4499999999999999E-2</v>
      </c>
      <c r="F91" s="31">
        <v>2.7900000000000001E-2</v>
      </c>
      <c r="H91" s="17">
        <v>0.16</v>
      </c>
      <c r="I91" s="17">
        <v>0.16</v>
      </c>
    </row>
    <row r="92" spans="1:11" x14ac:dyDescent="0.35">
      <c r="B92" s="30">
        <v>39294</v>
      </c>
      <c r="C92" s="17">
        <f t="shared" si="1"/>
        <v>43.270500000000006</v>
      </c>
      <c r="D92" s="17">
        <v>41.21</v>
      </c>
      <c r="E92" s="31">
        <v>1.4499999999999999E-2</v>
      </c>
      <c r="F92" s="31">
        <v>2.7900000000000001E-2</v>
      </c>
      <c r="H92" s="17">
        <v>0.16</v>
      </c>
      <c r="I92" s="17">
        <v>0.16</v>
      </c>
    </row>
    <row r="93" spans="1:11" x14ac:dyDescent="0.35">
      <c r="A93" s="32"/>
      <c r="B93" s="30"/>
      <c r="I93" s="17"/>
    </row>
    <row r="94" spans="1:11" x14ac:dyDescent="0.35">
      <c r="A94" s="32">
        <v>39295</v>
      </c>
      <c r="B94" s="30">
        <v>39295</v>
      </c>
      <c r="C94" s="17">
        <f t="shared" ref="C94:C162" si="2">+D94*1.05</f>
        <v>43.270500000000006</v>
      </c>
      <c r="D94" s="17">
        <v>41.21</v>
      </c>
      <c r="E94" s="31">
        <v>1.46E-2</v>
      </c>
      <c r="F94" s="31">
        <v>2.7999999999999997E-2</v>
      </c>
      <c r="H94" s="17">
        <v>0.16</v>
      </c>
      <c r="I94" s="17">
        <v>0.16</v>
      </c>
      <c r="K94" s="98"/>
    </row>
    <row r="95" spans="1:11" x14ac:dyDescent="0.35">
      <c r="B95" s="30">
        <v>39296</v>
      </c>
      <c r="C95" s="17">
        <f t="shared" si="2"/>
        <v>43.333500000000008</v>
      </c>
      <c r="D95" s="17">
        <v>41.27</v>
      </c>
      <c r="E95" s="31">
        <v>1.46E-2</v>
      </c>
      <c r="F95" s="31">
        <v>2.7900000000000001E-2</v>
      </c>
      <c r="H95" s="17">
        <v>0.16</v>
      </c>
      <c r="I95" s="17">
        <v>0.16</v>
      </c>
      <c r="K95" s="98"/>
    </row>
    <row r="96" spans="1:11" x14ac:dyDescent="0.35">
      <c r="B96" s="30">
        <v>39297</v>
      </c>
      <c r="C96" s="17">
        <f t="shared" si="2"/>
        <v>43.333500000000008</v>
      </c>
      <c r="D96" s="17">
        <v>41.27</v>
      </c>
      <c r="E96" s="31">
        <v>1.46E-2</v>
      </c>
      <c r="F96" s="31">
        <v>2.7999999999999997E-2</v>
      </c>
      <c r="H96" s="17">
        <v>0.17</v>
      </c>
      <c r="I96" s="17">
        <v>0.17</v>
      </c>
      <c r="K96" s="98"/>
    </row>
    <row r="97" spans="2:11" x14ac:dyDescent="0.35">
      <c r="B97" s="30">
        <v>39300</v>
      </c>
      <c r="C97" s="17">
        <f t="shared" si="2"/>
        <v>43.344000000000001</v>
      </c>
      <c r="D97" s="17">
        <v>41.28</v>
      </c>
      <c r="E97" s="31">
        <v>1.46E-2</v>
      </c>
      <c r="F97" s="31">
        <v>2.81E-2</v>
      </c>
      <c r="H97" s="17">
        <v>0.17</v>
      </c>
      <c r="I97" s="17">
        <v>0.17</v>
      </c>
      <c r="K97" s="98"/>
    </row>
    <row r="98" spans="2:11" x14ac:dyDescent="0.35">
      <c r="B98" s="30">
        <v>39301</v>
      </c>
      <c r="C98" s="17">
        <f t="shared" si="2"/>
        <v>43.344000000000001</v>
      </c>
      <c r="D98" s="17">
        <v>41.28</v>
      </c>
      <c r="E98" s="31">
        <v>1.46E-2</v>
      </c>
      <c r="F98" s="31">
        <v>2.81E-2</v>
      </c>
      <c r="H98" s="17">
        <v>0.17</v>
      </c>
      <c r="I98" s="17">
        <v>0.17</v>
      </c>
      <c r="K98" s="98"/>
    </row>
    <row r="99" spans="2:11" x14ac:dyDescent="0.35">
      <c r="B99" s="30">
        <v>39302</v>
      </c>
      <c r="C99" s="17">
        <f t="shared" si="2"/>
        <v>43.354500000000002</v>
      </c>
      <c r="D99" s="17">
        <v>41.29</v>
      </c>
      <c r="E99" s="31">
        <v>1.46E-2</v>
      </c>
      <c r="F99" s="31">
        <v>2.81E-2</v>
      </c>
      <c r="H99" s="17">
        <v>0.17</v>
      </c>
      <c r="I99" s="17">
        <v>0.17</v>
      </c>
      <c r="K99" s="98"/>
    </row>
    <row r="100" spans="2:11" x14ac:dyDescent="0.35">
      <c r="B100" s="30">
        <v>39303</v>
      </c>
      <c r="C100" s="17">
        <f t="shared" si="2"/>
        <v>43.354500000000002</v>
      </c>
      <c r="D100" s="17">
        <v>41.29</v>
      </c>
      <c r="E100" s="31">
        <v>1.46E-2</v>
      </c>
      <c r="F100" s="31">
        <v>2.8199999999999999E-2</v>
      </c>
      <c r="H100" s="17">
        <v>0.17</v>
      </c>
      <c r="I100" s="17">
        <v>0.17</v>
      </c>
      <c r="K100" s="98"/>
    </row>
    <row r="101" spans="2:11" x14ac:dyDescent="0.35">
      <c r="B101" s="30">
        <v>39304</v>
      </c>
      <c r="C101" s="17">
        <f t="shared" si="2"/>
        <v>43.354500000000002</v>
      </c>
      <c r="D101" s="17">
        <v>41.29</v>
      </c>
      <c r="E101" s="31">
        <v>1.46E-2</v>
      </c>
      <c r="F101" s="31">
        <v>2.8199999999999999E-2</v>
      </c>
      <c r="H101" s="17">
        <v>0.17</v>
      </c>
      <c r="I101" s="17">
        <v>0.17</v>
      </c>
      <c r="K101" s="98"/>
    </row>
    <row r="102" spans="2:11" x14ac:dyDescent="0.35">
      <c r="B102" s="30">
        <v>39307</v>
      </c>
      <c r="C102" s="17">
        <f t="shared" si="2"/>
        <v>43.365000000000002</v>
      </c>
      <c r="D102" s="17">
        <v>41.3</v>
      </c>
      <c r="E102" s="31">
        <v>1.46E-2</v>
      </c>
      <c r="F102" s="31">
        <v>2.8299999999999999E-2</v>
      </c>
      <c r="H102" s="17">
        <v>0.18</v>
      </c>
      <c r="I102" s="17">
        <v>0.18</v>
      </c>
    </row>
    <row r="103" spans="2:11" x14ac:dyDescent="0.35">
      <c r="B103" s="30">
        <v>39308</v>
      </c>
      <c r="C103" s="17">
        <f t="shared" si="2"/>
        <v>43.375500000000002</v>
      </c>
      <c r="D103" s="17">
        <v>41.31</v>
      </c>
      <c r="E103" s="31">
        <v>1.46E-2</v>
      </c>
      <c r="F103" s="31">
        <v>2.8299999999999999E-2</v>
      </c>
      <c r="H103" s="17">
        <v>0.18</v>
      </c>
      <c r="I103" s="17">
        <v>0.18</v>
      </c>
    </row>
    <row r="104" spans="2:11" x14ac:dyDescent="0.35">
      <c r="B104" s="30">
        <v>39309</v>
      </c>
      <c r="C104" s="17">
        <f t="shared" si="2"/>
        <v>43.375500000000002</v>
      </c>
      <c r="D104" s="17">
        <v>41.31</v>
      </c>
      <c r="E104" s="31">
        <v>1.46E-2</v>
      </c>
      <c r="F104" s="31">
        <v>2.8400000000000002E-2</v>
      </c>
      <c r="H104" s="17">
        <v>0.18</v>
      </c>
      <c r="I104" s="17">
        <v>0.18</v>
      </c>
    </row>
    <row r="105" spans="2:11" x14ac:dyDescent="0.35">
      <c r="B105" s="30">
        <v>39310</v>
      </c>
      <c r="C105" s="17">
        <f t="shared" si="2"/>
        <v>43.386000000000003</v>
      </c>
      <c r="D105" s="17">
        <v>41.32</v>
      </c>
      <c r="E105" s="31">
        <v>1.47E-2</v>
      </c>
      <c r="F105" s="31">
        <v>2.8400000000000002E-2</v>
      </c>
      <c r="H105" s="17">
        <v>0.18</v>
      </c>
      <c r="I105" s="17">
        <v>0.18</v>
      </c>
    </row>
    <row r="106" spans="2:11" x14ac:dyDescent="0.35">
      <c r="B106" s="30">
        <v>39311</v>
      </c>
      <c r="C106" s="17">
        <f t="shared" si="2"/>
        <v>43.386000000000003</v>
      </c>
      <c r="D106" s="17">
        <v>41.32</v>
      </c>
      <c r="E106" s="31">
        <v>1.47E-2</v>
      </c>
      <c r="F106" s="31">
        <v>2.8400000000000002E-2</v>
      </c>
      <c r="H106" s="17">
        <v>0.18</v>
      </c>
      <c r="I106" s="17">
        <v>0.18</v>
      </c>
    </row>
    <row r="107" spans="2:11" x14ac:dyDescent="0.35">
      <c r="B107" s="30">
        <v>39314</v>
      </c>
      <c r="C107" s="17">
        <f t="shared" si="2"/>
        <v>43.396500000000003</v>
      </c>
      <c r="D107" s="17">
        <v>41.33</v>
      </c>
      <c r="E107" s="31">
        <v>1.47E-2</v>
      </c>
      <c r="F107" s="31">
        <v>2.8500000000000001E-2</v>
      </c>
      <c r="H107" s="17">
        <v>0.19</v>
      </c>
      <c r="I107" s="17">
        <v>0.19</v>
      </c>
    </row>
    <row r="108" spans="2:11" x14ac:dyDescent="0.35">
      <c r="B108" s="30">
        <v>39315</v>
      </c>
      <c r="C108" s="17">
        <f t="shared" si="2"/>
        <v>43.396500000000003</v>
      </c>
      <c r="D108" s="17">
        <v>41.33</v>
      </c>
      <c r="E108" s="31">
        <v>1.47E-2</v>
      </c>
      <c r="F108" s="31">
        <v>2.8500000000000001E-2</v>
      </c>
      <c r="H108" s="17">
        <v>0.19</v>
      </c>
      <c r="I108" s="17">
        <v>0.19</v>
      </c>
    </row>
    <row r="109" spans="2:11" x14ac:dyDescent="0.35">
      <c r="B109" s="30">
        <v>39316</v>
      </c>
      <c r="C109" s="17">
        <f t="shared" si="2"/>
        <v>43.407000000000004</v>
      </c>
      <c r="D109" s="17">
        <v>41.34</v>
      </c>
      <c r="E109" s="31">
        <v>1.47E-2</v>
      </c>
      <c r="F109" s="31">
        <v>2.8500000000000001E-2</v>
      </c>
      <c r="H109" s="17">
        <v>0.19</v>
      </c>
      <c r="I109" s="17">
        <v>0.19</v>
      </c>
    </row>
    <row r="110" spans="2:11" x14ac:dyDescent="0.35">
      <c r="B110" s="30">
        <v>39317</v>
      </c>
      <c r="C110" s="17">
        <f t="shared" si="2"/>
        <v>43.407000000000004</v>
      </c>
      <c r="D110" s="17">
        <v>41.34</v>
      </c>
      <c r="E110" s="31">
        <v>1.47E-2</v>
      </c>
      <c r="F110" s="31">
        <v>2.8500000000000001E-2</v>
      </c>
      <c r="H110" s="17">
        <v>0.19</v>
      </c>
      <c r="I110" s="17">
        <v>0.19</v>
      </c>
    </row>
    <row r="111" spans="2:11" x14ac:dyDescent="0.35">
      <c r="B111" s="30">
        <v>39318</v>
      </c>
      <c r="C111" s="17">
        <f t="shared" si="2"/>
        <v>43.407000000000004</v>
      </c>
      <c r="D111" s="17">
        <v>41.34</v>
      </c>
      <c r="E111" s="31">
        <v>1.47E-2</v>
      </c>
      <c r="F111" s="31">
        <v>2.86E-2</v>
      </c>
      <c r="H111" s="17">
        <v>0.19</v>
      </c>
      <c r="I111" s="17">
        <v>0.19</v>
      </c>
    </row>
    <row r="112" spans="2:11" x14ac:dyDescent="0.35">
      <c r="B112" s="30">
        <v>39321</v>
      </c>
      <c r="C112" s="17">
        <f t="shared" si="2"/>
        <v>43.428000000000004</v>
      </c>
      <c r="D112" s="17">
        <v>41.36</v>
      </c>
      <c r="E112" s="31">
        <v>1.47E-2</v>
      </c>
      <c r="F112" s="31">
        <v>2.87E-2</v>
      </c>
      <c r="H112" s="17">
        <v>0.2</v>
      </c>
      <c r="I112" s="17">
        <v>0.2</v>
      </c>
    </row>
    <row r="113" spans="1:9" x14ac:dyDescent="0.35">
      <c r="A113" s="32"/>
      <c r="B113" s="30">
        <v>39322</v>
      </c>
      <c r="C113" s="17">
        <f t="shared" si="2"/>
        <v>43.438499999999998</v>
      </c>
      <c r="D113" s="17">
        <v>41.37</v>
      </c>
      <c r="E113" s="31">
        <v>1.47E-2</v>
      </c>
      <c r="F113" s="31">
        <v>2.9000000000000001E-2</v>
      </c>
      <c r="H113" s="17">
        <v>0.2</v>
      </c>
      <c r="I113" s="17">
        <v>0.2</v>
      </c>
    </row>
    <row r="114" spans="1:9" x14ac:dyDescent="0.35">
      <c r="B114" s="30">
        <v>39323</v>
      </c>
      <c r="C114" s="17">
        <f t="shared" si="2"/>
        <v>43.491000000000007</v>
      </c>
      <c r="D114" s="17">
        <v>41.42</v>
      </c>
      <c r="E114" s="31">
        <v>1.61E-2</v>
      </c>
      <c r="F114" s="31">
        <v>2.9000000000000001E-2</v>
      </c>
      <c r="H114" s="17">
        <v>0.2</v>
      </c>
      <c r="I114" s="17">
        <v>0.2</v>
      </c>
    </row>
    <row r="115" spans="1:9" x14ac:dyDescent="0.35">
      <c r="B115" s="30">
        <v>39324</v>
      </c>
      <c r="C115" s="17">
        <f t="shared" si="2"/>
        <v>43.522500000000008</v>
      </c>
      <c r="D115" s="17">
        <v>41.45</v>
      </c>
      <c r="E115" s="31">
        <v>1.61E-2</v>
      </c>
      <c r="F115" s="31">
        <v>1.9599999999999999E-2</v>
      </c>
      <c r="H115" s="17">
        <v>0.2</v>
      </c>
      <c r="I115" s="17">
        <v>0.2</v>
      </c>
    </row>
    <row r="116" spans="1:9" x14ac:dyDescent="0.35">
      <c r="B116" s="30">
        <v>39325</v>
      </c>
      <c r="C116" s="17">
        <f t="shared" si="2"/>
        <v>43.533000000000001</v>
      </c>
      <c r="D116" s="17">
        <v>41.46</v>
      </c>
      <c r="E116" s="31">
        <v>1.61E-2</v>
      </c>
      <c r="F116" s="31">
        <v>2.9700000000000001E-2</v>
      </c>
      <c r="H116" s="17">
        <v>0.2</v>
      </c>
      <c r="I116" s="17">
        <v>0.2</v>
      </c>
    </row>
    <row r="117" spans="1:9" x14ac:dyDescent="0.35">
      <c r="A117" s="32"/>
      <c r="B117" s="30"/>
      <c r="I117" s="17"/>
    </row>
    <row r="118" spans="1:9" x14ac:dyDescent="0.35">
      <c r="A118" s="32">
        <v>39326</v>
      </c>
      <c r="B118" s="30">
        <v>39328</v>
      </c>
      <c r="C118" s="17">
        <f t="shared" si="2"/>
        <v>43.543500000000002</v>
      </c>
      <c r="D118" s="17">
        <v>41.47</v>
      </c>
      <c r="E118" s="31">
        <v>1.61E-2</v>
      </c>
      <c r="F118" s="31">
        <v>2.98E-2</v>
      </c>
      <c r="H118" s="17">
        <v>0.21</v>
      </c>
      <c r="I118" s="17">
        <v>0.21</v>
      </c>
    </row>
    <row r="119" spans="1:9" x14ac:dyDescent="0.35">
      <c r="B119" s="30">
        <v>39329</v>
      </c>
      <c r="C119" s="17">
        <f t="shared" si="2"/>
        <v>43.554000000000002</v>
      </c>
      <c r="D119" s="17">
        <v>41.48</v>
      </c>
      <c r="E119" s="31">
        <v>1.61E-2</v>
      </c>
      <c r="F119" s="31">
        <v>0.03</v>
      </c>
      <c r="H119" s="17">
        <v>0.21</v>
      </c>
      <c r="I119" s="17">
        <v>0.21</v>
      </c>
    </row>
    <row r="120" spans="1:9" x14ac:dyDescent="0.35">
      <c r="B120" s="30">
        <v>39330</v>
      </c>
      <c r="C120" s="17">
        <f t="shared" si="2"/>
        <v>43.564500000000002</v>
      </c>
      <c r="D120" s="17">
        <v>41.49</v>
      </c>
      <c r="E120" s="31">
        <v>1.61E-2</v>
      </c>
      <c r="F120" s="31">
        <v>3.0099999999999998E-2</v>
      </c>
      <c r="H120" s="17">
        <v>0.21</v>
      </c>
      <c r="I120" s="17">
        <v>0.21</v>
      </c>
    </row>
    <row r="121" spans="1:9" x14ac:dyDescent="0.35">
      <c r="B121" s="30">
        <v>39331</v>
      </c>
      <c r="C121" s="17">
        <f t="shared" si="2"/>
        <v>43.564500000000002</v>
      </c>
      <c r="D121" s="17">
        <v>41.49</v>
      </c>
      <c r="E121" s="31">
        <v>1.61E-2</v>
      </c>
      <c r="F121" s="31">
        <v>3.0099999999999998E-2</v>
      </c>
      <c r="H121" s="17">
        <v>0.21</v>
      </c>
      <c r="I121" s="17">
        <v>0.21</v>
      </c>
    </row>
    <row r="122" spans="1:9" x14ac:dyDescent="0.35">
      <c r="B122" s="30">
        <v>39332</v>
      </c>
      <c r="C122" s="17">
        <f t="shared" si="2"/>
        <v>43.575000000000003</v>
      </c>
      <c r="D122" s="17">
        <v>41.5</v>
      </c>
      <c r="E122" s="31">
        <v>1.61E-2</v>
      </c>
      <c r="F122" s="31">
        <v>3.0099999999999998E-2</v>
      </c>
      <c r="H122" s="17">
        <v>0.21</v>
      </c>
      <c r="I122" s="17">
        <v>0.21</v>
      </c>
    </row>
    <row r="123" spans="1:9" x14ac:dyDescent="0.35">
      <c r="B123" s="30">
        <v>39335</v>
      </c>
      <c r="C123" s="17">
        <f t="shared" si="2"/>
        <v>43.585500000000003</v>
      </c>
      <c r="D123" s="17">
        <v>41.51</v>
      </c>
      <c r="E123" s="31">
        <v>1.6199999999999999E-2</v>
      </c>
      <c r="F123" s="31">
        <v>3.0200000000000001E-2</v>
      </c>
      <c r="H123" s="17">
        <v>0.22</v>
      </c>
      <c r="I123" s="17">
        <v>0.22</v>
      </c>
    </row>
    <row r="124" spans="1:9" x14ac:dyDescent="0.35">
      <c r="B124" s="30">
        <v>39336</v>
      </c>
      <c r="C124" s="17">
        <f t="shared" si="2"/>
        <v>43.585500000000003</v>
      </c>
      <c r="D124" s="17">
        <v>41.51</v>
      </c>
      <c r="E124" s="31">
        <v>1.6199999999999999E-2</v>
      </c>
      <c r="F124" s="31">
        <v>3.0300000000000001E-2</v>
      </c>
      <c r="H124" s="17">
        <v>0.22</v>
      </c>
      <c r="I124" s="17">
        <v>0.22</v>
      </c>
    </row>
    <row r="125" spans="1:9" x14ac:dyDescent="0.35">
      <c r="B125" s="30">
        <v>39337</v>
      </c>
      <c r="C125" s="17">
        <f t="shared" si="2"/>
        <v>43.596000000000004</v>
      </c>
      <c r="D125" s="17">
        <v>41.52</v>
      </c>
      <c r="E125" s="31">
        <v>1.6199999999999999E-2</v>
      </c>
      <c r="F125" s="31">
        <v>3.0300000000000001E-2</v>
      </c>
      <c r="H125" s="17">
        <v>0.22</v>
      </c>
      <c r="I125" s="17">
        <v>0.22</v>
      </c>
    </row>
    <row r="126" spans="1:9" x14ac:dyDescent="0.35">
      <c r="B126" s="30">
        <v>39338</v>
      </c>
      <c r="C126" s="17">
        <f t="shared" si="2"/>
        <v>43.596000000000004</v>
      </c>
      <c r="D126" s="17">
        <v>41.52</v>
      </c>
      <c r="E126" s="31">
        <v>1.6199999999999999E-2</v>
      </c>
      <c r="F126" s="31">
        <v>3.0300000000000001E-2</v>
      </c>
      <c r="H126" s="17">
        <v>0.22</v>
      </c>
      <c r="I126" s="17">
        <v>0.22</v>
      </c>
    </row>
    <row r="127" spans="1:9" x14ac:dyDescent="0.35">
      <c r="B127" s="30">
        <v>39339</v>
      </c>
      <c r="C127" s="17">
        <f t="shared" si="2"/>
        <v>43.596000000000004</v>
      </c>
      <c r="D127" s="17">
        <v>41.52</v>
      </c>
      <c r="E127" s="31">
        <v>1.6199999999999999E-2</v>
      </c>
      <c r="F127" s="31">
        <v>3.0300000000000001E-2</v>
      </c>
      <c r="H127" s="17">
        <v>0.22</v>
      </c>
      <c r="I127" s="17">
        <v>0.22</v>
      </c>
    </row>
    <row r="128" spans="1:9" x14ac:dyDescent="0.35">
      <c r="B128" s="30">
        <v>39342</v>
      </c>
      <c r="C128" s="17">
        <f t="shared" si="2"/>
        <v>43.606500000000004</v>
      </c>
      <c r="D128" s="17">
        <v>41.53</v>
      </c>
      <c r="E128" s="31">
        <v>1.6199999999999999E-2</v>
      </c>
      <c r="F128" s="31">
        <v>3.0499999999999999E-2</v>
      </c>
      <c r="H128" s="17">
        <v>0.23</v>
      </c>
      <c r="I128" s="17">
        <v>0.23</v>
      </c>
    </row>
    <row r="129" spans="1:11" x14ac:dyDescent="0.35">
      <c r="B129" s="30">
        <v>39343</v>
      </c>
      <c r="C129" s="17">
        <f t="shared" si="2"/>
        <v>43.606500000000004</v>
      </c>
      <c r="D129" s="17">
        <v>41.53</v>
      </c>
      <c r="E129" s="31">
        <v>1.6199999999999999E-2</v>
      </c>
      <c r="F129" s="31">
        <v>3.0499999999999999E-2</v>
      </c>
      <c r="H129" s="17">
        <v>0.23</v>
      </c>
      <c r="I129" s="17">
        <v>0.23</v>
      </c>
    </row>
    <row r="130" spans="1:11" x14ac:dyDescent="0.35">
      <c r="B130" s="30">
        <v>39344</v>
      </c>
      <c r="C130" s="17">
        <f t="shared" si="2"/>
        <v>43.617000000000004</v>
      </c>
      <c r="D130" s="17">
        <v>41.54</v>
      </c>
      <c r="E130" s="31">
        <v>1.6199999999999999E-2</v>
      </c>
      <c r="F130" s="31">
        <v>3.0499999999999999E-2</v>
      </c>
      <c r="H130" s="17">
        <v>0.23</v>
      </c>
      <c r="I130" s="17">
        <v>0.23</v>
      </c>
    </row>
    <row r="131" spans="1:11" x14ac:dyDescent="0.35">
      <c r="B131" s="30">
        <v>39345</v>
      </c>
      <c r="C131" s="17">
        <f t="shared" si="2"/>
        <v>43.617000000000004</v>
      </c>
      <c r="D131" s="17">
        <v>41.54</v>
      </c>
      <c r="E131" s="31">
        <v>1.6199999999999999E-2</v>
      </c>
      <c r="F131" s="31">
        <v>3.0499999999999999E-2</v>
      </c>
      <c r="H131" s="17">
        <v>0.23</v>
      </c>
      <c r="I131" s="17">
        <v>0.23</v>
      </c>
    </row>
    <row r="132" spans="1:11" x14ac:dyDescent="0.35">
      <c r="B132" s="30">
        <v>39346</v>
      </c>
      <c r="C132" s="17">
        <f t="shared" si="2"/>
        <v>43.638000000000005</v>
      </c>
      <c r="D132" s="17">
        <v>41.56</v>
      </c>
      <c r="E132" s="31">
        <v>1.67E-2</v>
      </c>
      <c r="F132" s="31">
        <v>3.0599999999999999E-2</v>
      </c>
      <c r="H132" s="17">
        <v>0.23</v>
      </c>
      <c r="I132" s="17">
        <v>0.23</v>
      </c>
    </row>
    <row r="133" spans="1:11" x14ac:dyDescent="0.35">
      <c r="B133" s="30">
        <v>39349</v>
      </c>
      <c r="C133" s="17">
        <f t="shared" si="2"/>
        <v>43.795500000000004</v>
      </c>
      <c r="D133" s="17">
        <v>41.71</v>
      </c>
      <c r="E133" s="31">
        <v>1.67E-2</v>
      </c>
      <c r="F133" s="31">
        <v>3.3700000000000001E-2</v>
      </c>
      <c r="H133" s="17">
        <v>0.24</v>
      </c>
      <c r="I133" s="17">
        <v>0.24</v>
      </c>
    </row>
    <row r="134" spans="1:11" x14ac:dyDescent="0.35">
      <c r="B134" s="30">
        <v>39350</v>
      </c>
      <c r="C134" s="17">
        <f t="shared" si="2"/>
        <v>43.795500000000004</v>
      </c>
      <c r="D134" s="17">
        <v>41.71</v>
      </c>
      <c r="E134" s="31">
        <v>1.67E-2</v>
      </c>
      <c r="F134" s="31">
        <v>3.3700000000000001E-2</v>
      </c>
      <c r="H134" s="17">
        <v>0.24</v>
      </c>
      <c r="I134" s="17">
        <v>0.24</v>
      </c>
    </row>
    <row r="135" spans="1:11" x14ac:dyDescent="0.35">
      <c r="B135" s="30">
        <v>39351</v>
      </c>
      <c r="C135" s="17">
        <f t="shared" si="2"/>
        <v>43.900500000000001</v>
      </c>
      <c r="D135" s="17">
        <v>41.81</v>
      </c>
      <c r="E135" s="31">
        <v>1.67E-2</v>
      </c>
      <c r="F135" s="31">
        <v>3.5900000000000001E-2</v>
      </c>
      <c r="H135" s="17">
        <v>0.24</v>
      </c>
      <c r="I135" s="17">
        <v>0.24</v>
      </c>
    </row>
    <row r="136" spans="1:11" x14ac:dyDescent="0.35">
      <c r="B136" s="30">
        <v>39352</v>
      </c>
      <c r="C136" s="17">
        <f t="shared" si="2"/>
        <v>43.921500000000002</v>
      </c>
      <c r="D136" s="17">
        <v>41.83</v>
      </c>
      <c r="E136" s="31">
        <v>1.67E-2</v>
      </c>
      <c r="F136" s="31">
        <v>3.6499999999999998E-2</v>
      </c>
      <c r="H136" s="17">
        <v>0.24</v>
      </c>
      <c r="I136" s="17">
        <v>0.24</v>
      </c>
      <c r="K136" s="98"/>
    </row>
    <row r="137" spans="1:11" x14ac:dyDescent="0.35">
      <c r="B137" s="30">
        <v>39353</v>
      </c>
      <c r="C137" s="17">
        <f t="shared" si="2"/>
        <v>43.953000000000003</v>
      </c>
      <c r="D137" s="17">
        <v>41.86</v>
      </c>
      <c r="E137" s="31">
        <v>1.6799999999999999E-2</v>
      </c>
      <c r="F137" s="31">
        <v>3.6799999999999999E-2</v>
      </c>
      <c r="H137" s="17">
        <v>0.25</v>
      </c>
      <c r="I137" s="17">
        <v>0.25</v>
      </c>
      <c r="K137" s="98"/>
    </row>
    <row r="138" spans="1:11" x14ac:dyDescent="0.35">
      <c r="B138" s="30"/>
      <c r="I138" s="17"/>
    </row>
    <row r="139" spans="1:11" x14ac:dyDescent="0.35">
      <c r="A139" s="32">
        <v>39356</v>
      </c>
      <c r="B139" s="30">
        <v>39356</v>
      </c>
      <c r="C139" s="17">
        <f t="shared" si="2"/>
        <v>43.963499999999996</v>
      </c>
      <c r="D139" s="17">
        <v>41.87</v>
      </c>
      <c r="E139" s="31">
        <v>1.6799999999999999E-2</v>
      </c>
      <c r="F139" s="31">
        <v>3.6799999999999999E-2</v>
      </c>
      <c r="H139" s="17">
        <v>0.25</v>
      </c>
      <c r="I139" s="17">
        <v>0.25</v>
      </c>
    </row>
    <row r="140" spans="1:11" x14ac:dyDescent="0.35">
      <c r="B140" s="30">
        <v>39357</v>
      </c>
      <c r="C140" s="17">
        <f t="shared" si="2"/>
        <v>43.963499999999996</v>
      </c>
      <c r="D140" s="17">
        <v>41.87</v>
      </c>
      <c r="E140" s="31">
        <v>1.6799999999999999E-2</v>
      </c>
      <c r="F140" s="31">
        <v>3.6799999999999999E-2</v>
      </c>
      <c r="H140" s="17">
        <v>0.25</v>
      </c>
      <c r="I140" s="17">
        <v>0.25</v>
      </c>
    </row>
    <row r="141" spans="1:11" x14ac:dyDescent="0.35">
      <c r="B141" s="30">
        <v>39359</v>
      </c>
      <c r="C141" s="17">
        <f t="shared" si="2"/>
        <v>43.974000000000004</v>
      </c>
      <c r="D141" s="17">
        <v>41.88</v>
      </c>
      <c r="E141" s="31">
        <v>1.6799999999999999E-2</v>
      </c>
      <c r="F141" s="31">
        <v>3.6900000000000002E-2</v>
      </c>
      <c r="H141" s="17">
        <v>0.25</v>
      </c>
      <c r="I141" s="17">
        <v>0.25</v>
      </c>
    </row>
    <row r="142" spans="1:11" x14ac:dyDescent="0.35">
      <c r="B142" s="30">
        <v>39360</v>
      </c>
      <c r="C142" s="17">
        <f t="shared" si="2"/>
        <v>43.974000000000004</v>
      </c>
      <c r="D142" s="17">
        <v>41.88</v>
      </c>
      <c r="E142" s="31">
        <v>1.6799999999999999E-2</v>
      </c>
      <c r="F142" s="31">
        <v>3.6900000000000002E-2</v>
      </c>
      <c r="H142" s="17">
        <v>0.25</v>
      </c>
      <c r="I142" s="17">
        <v>0.25</v>
      </c>
    </row>
    <row r="143" spans="1:11" x14ac:dyDescent="0.35">
      <c r="B143" s="30">
        <v>39363</v>
      </c>
      <c r="C143" s="17">
        <f t="shared" si="2"/>
        <v>43.984500000000004</v>
      </c>
      <c r="D143" s="17">
        <v>41.89</v>
      </c>
      <c r="E143" s="31">
        <v>1.6799999999999999E-2</v>
      </c>
      <c r="F143" s="31">
        <v>3.6999999999999998E-2</v>
      </c>
      <c r="H143" s="17">
        <v>0.26</v>
      </c>
      <c r="I143" s="17">
        <v>0.26</v>
      </c>
    </row>
    <row r="144" spans="1:11" x14ac:dyDescent="0.35">
      <c r="B144" s="30">
        <v>39364</v>
      </c>
      <c r="C144" s="17">
        <f t="shared" si="2"/>
        <v>43.984500000000004</v>
      </c>
      <c r="D144" s="17">
        <v>41.89</v>
      </c>
      <c r="E144" s="31">
        <v>1.6799999999999999E-2</v>
      </c>
      <c r="F144" s="31">
        <v>3.6999999999999998E-2</v>
      </c>
      <c r="H144" s="17">
        <v>0.26</v>
      </c>
      <c r="I144" s="17">
        <v>0.26</v>
      </c>
    </row>
    <row r="145" spans="2:9" x14ac:dyDescent="0.35">
      <c r="B145" s="30">
        <v>39365</v>
      </c>
      <c r="C145" s="17">
        <f t="shared" si="2"/>
        <v>43.994999999999997</v>
      </c>
      <c r="D145" s="17">
        <v>41.9</v>
      </c>
      <c r="E145" s="31">
        <v>1.6899999999999998E-2</v>
      </c>
      <c r="F145" s="31">
        <v>3.6999999999999998E-2</v>
      </c>
      <c r="H145" s="17">
        <v>0.26</v>
      </c>
      <c r="I145" s="17">
        <v>0.26</v>
      </c>
    </row>
    <row r="146" spans="2:9" x14ac:dyDescent="0.35">
      <c r="B146" s="30">
        <v>39366</v>
      </c>
      <c r="C146" s="17">
        <f t="shared" si="2"/>
        <v>43.994999999999997</v>
      </c>
      <c r="D146" s="17">
        <v>41.9</v>
      </c>
      <c r="E146" s="31">
        <v>1.6899999999999998E-2</v>
      </c>
      <c r="F146" s="31">
        <v>3.6999999999999998E-2</v>
      </c>
      <c r="H146" s="17">
        <v>0.26</v>
      </c>
      <c r="I146" s="17">
        <v>0.26</v>
      </c>
    </row>
    <row r="147" spans="2:9" x14ac:dyDescent="0.35">
      <c r="B147" s="30">
        <v>39367</v>
      </c>
      <c r="C147" s="17">
        <f t="shared" si="2"/>
        <v>43.994999999999997</v>
      </c>
      <c r="D147" s="17">
        <v>41.9</v>
      </c>
      <c r="E147" s="31">
        <v>1.6899999999999998E-2</v>
      </c>
      <c r="F147" s="31">
        <v>3.6999999999999998E-2</v>
      </c>
      <c r="H147" s="17">
        <v>0.26</v>
      </c>
      <c r="I147" s="17">
        <v>0.26</v>
      </c>
    </row>
    <row r="148" spans="2:9" x14ac:dyDescent="0.35">
      <c r="B148" s="30">
        <v>39370</v>
      </c>
      <c r="C148" s="17">
        <f t="shared" si="2"/>
        <v>44.173500000000004</v>
      </c>
      <c r="D148" s="17">
        <v>42.07</v>
      </c>
      <c r="E148" s="31">
        <v>1.67E-2</v>
      </c>
      <c r="F148" s="31">
        <v>4.0800000000000003E-2</v>
      </c>
      <c r="H148" s="17">
        <v>0.27</v>
      </c>
      <c r="I148" s="17">
        <v>0.27</v>
      </c>
    </row>
    <row r="149" spans="2:9" x14ac:dyDescent="0.35">
      <c r="B149" s="30">
        <v>39371</v>
      </c>
      <c r="C149" s="17">
        <f t="shared" si="2"/>
        <v>44.236500000000007</v>
      </c>
      <c r="D149" s="17">
        <v>42.13</v>
      </c>
      <c r="E149" s="31">
        <v>1.7899999999999999E-2</v>
      </c>
      <c r="F149" s="31">
        <v>4.0800000000000003E-2</v>
      </c>
      <c r="H149" s="17">
        <v>0.27</v>
      </c>
      <c r="I149" s="17">
        <v>0.27</v>
      </c>
    </row>
    <row r="150" spans="2:9" x14ac:dyDescent="0.35">
      <c r="B150" s="30">
        <v>39372</v>
      </c>
      <c r="C150" s="17">
        <f t="shared" si="2"/>
        <v>44.236500000000007</v>
      </c>
      <c r="D150" s="17">
        <v>42.13</v>
      </c>
      <c r="E150" s="31">
        <v>1.7899999999999999E-2</v>
      </c>
      <c r="F150" s="31">
        <v>4.0899999999999999E-2</v>
      </c>
      <c r="H150" s="17">
        <v>0.27</v>
      </c>
      <c r="I150" s="17">
        <v>0.27</v>
      </c>
    </row>
    <row r="151" spans="2:9" x14ac:dyDescent="0.35">
      <c r="B151" s="30">
        <v>39373</v>
      </c>
      <c r="C151" s="17">
        <f t="shared" si="2"/>
        <v>44.236500000000007</v>
      </c>
      <c r="D151" s="17">
        <v>42.13</v>
      </c>
      <c r="E151" s="31">
        <v>1.7899999999999999E-2</v>
      </c>
      <c r="F151" s="31">
        <v>4.0899999999999999E-2</v>
      </c>
      <c r="H151" s="17">
        <v>0.27</v>
      </c>
      <c r="I151" s="17">
        <v>0.27</v>
      </c>
    </row>
    <row r="152" spans="2:9" x14ac:dyDescent="0.35">
      <c r="B152" s="30">
        <v>39374</v>
      </c>
      <c r="C152" s="17">
        <f t="shared" si="2"/>
        <v>44.247</v>
      </c>
      <c r="D152" s="17">
        <v>42.14</v>
      </c>
      <c r="E152" s="31">
        <v>1.7899999999999999E-2</v>
      </c>
      <c r="F152" s="31">
        <v>4.1000000000000002E-2</v>
      </c>
      <c r="H152" s="17">
        <v>0.27</v>
      </c>
      <c r="I152" s="17">
        <v>0.27</v>
      </c>
    </row>
    <row r="153" spans="2:9" x14ac:dyDescent="0.35">
      <c r="B153" s="30">
        <v>39377</v>
      </c>
      <c r="C153" s="17">
        <f t="shared" si="2"/>
        <v>44.2575</v>
      </c>
      <c r="D153" s="17">
        <v>42.15</v>
      </c>
      <c r="E153" s="31">
        <v>1.7899999999999999E-2</v>
      </c>
      <c r="F153" s="31">
        <v>4.1099999999999998E-2</v>
      </c>
      <c r="H153" s="17">
        <v>0.28000000000000003</v>
      </c>
      <c r="I153" s="17">
        <v>0.28000000000000003</v>
      </c>
    </row>
    <row r="154" spans="2:9" x14ac:dyDescent="0.35">
      <c r="B154" s="30">
        <v>39378</v>
      </c>
      <c r="C154" s="17">
        <f t="shared" si="2"/>
        <v>44.2575</v>
      </c>
      <c r="D154" s="17">
        <v>42.15</v>
      </c>
      <c r="E154" s="31">
        <v>1.7899999999999999E-2</v>
      </c>
      <c r="F154" s="31">
        <v>4.1099999999999998E-2</v>
      </c>
      <c r="H154" s="17">
        <v>0.28000000000000003</v>
      </c>
      <c r="I154" s="17">
        <v>0.28000000000000003</v>
      </c>
    </row>
    <row r="155" spans="2:9" x14ac:dyDescent="0.35">
      <c r="B155" s="30">
        <v>39379</v>
      </c>
      <c r="C155" s="17">
        <f t="shared" si="2"/>
        <v>44.268000000000001</v>
      </c>
      <c r="D155" s="17">
        <v>42.16</v>
      </c>
      <c r="E155" s="31">
        <v>1.7899999999999999E-2</v>
      </c>
      <c r="F155" s="31">
        <v>4.1099999999999998E-2</v>
      </c>
      <c r="H155" s="17">
        <v>0.28000000000000003</v>
      </c>
      <c r="I155" s="17">
        <v>0.28000000000000003</v>
      </c>
    </row>
    <row r="156" spans="2:9" x14ac:dyDescent="0.35">
      <c r="B156" s="30">
        <v>39380</v>
      </c>
      <c r="C156" s="17">
        <f t="shared" si="2"/>
        <v>44.268000000000001</v>
      </c>
      <c r="D156" s="17">
        <v>42.16</v>
      </c>
      <c r="E156" s="31">
        <v>1.7899999999999999E-2</v>
      </c>
      <c r="F156" s="31">
        <v>4.1099999999999998E-2</v>
      </c>
      <c r="H156" s="17">
        <v>0.28000000000000003</v>
      </c>
      <c r="I156" s="17">
        <v>0.28000000000000003</v>
      </c>
    </row>
    <row r="157" spans="2:9" x14ac:dyDescent="0.35">
      <c r="B157" s="30">
        <v>39381</v>
      </c>
      <c r="C157" s="17">
        <f t="shared" si="2"/>
        <v>44.268000000000001</v>
      </c>
      <c r="D157" s="17">
        <v>42.16</v>
      </c>
      <c r="E157" s="31">
        <v>1.7899999999999999E-2</v>
      </c>
      <c r="F157" s="31">
        <v>4.1200000000000001E-2</v>
      </c>
      <c r="H157" s="17">
        <v>0.28000000000000003</v>
      </c>
      <c r="I157" s="17">
        <v>0.28000000000000003</v>
      </c>
    </row>
    <row r="158" spans="2:9" x14ac:dyDescent="0.35">
      <c r="B158" s="30">
        <v>39384</v>
      </c>
      <c r="C158" s="17">
        <f t="shared" si="2"/>
        <v>44.278500000000001</v>
      </c>
      <c r="D158" s="17">
        <v>42.17</v>
      </c>
      <c r="E158" s="31">
        <v>1.7999999999999999E-2</v>
      </c>
      <c r="F158" s="31">
        <v>4.1300000000000003E-2</v>
      </c>
      <c r="H158" s="17">
        <v>0.28999999999999998</v>
      </c>
      <c r="I158" s="17">
        <v>0.28999999999999998</v>
      </c>
    </row>
    <row r="159" spans="2:9" x14ac:dyDescent="0.35">
      <c r="B159" s="30">
        <v>39385</v>
      </c>
      <c r="C159" s="17">
        <f t="shared" si="2"/>
        <v>44.289000000000001</v>
      </c>
      <c r="D159" s="17">
        <v>42.18</v>
      </c>
      <c r="E159" s="31">
        <v>1.7999999999999999E-2</v>
      </c>
      <c r="F159" s="31">
        <v>4.1300000000000003E-2</v>
      </c>
      <c r="H159" s="17">
        <v>0.28999999999999998</v>
      </c>
      <c r="I159" s="17">
        <v>0.28999999999999998</v>
      </c>
    </row>
    <row r="160" spans="2:9" x14ac:dyDescent="0.35">
      <c r="B160" s="30">
        <v>39386</v>
      </c>
      <c r="C160" s="17">
        <f t="shared" si="2"/>
        <v>44.31</v>
      </c>
      <c r="D160" s="17">
        <v>42.2</v>
      </c>
      <c r="E160" s="31">
        <v>1.7999999999999999E-2</v>
      </c>
      <c r="F160" s="31">
        <v>4.19E-2</v>
      </c>
      <c r="H160" s="17">
        <v>0.28999999999999998</v>
      </c>
      <c r="I160" s="17">
        <v>0.28999999999999998</v>
      </c>
    </row>
    <row r="161" spans="1:9" x14ac:dyDescent="0.35">
      <c r="I161" s="17"/>
    </row>
    <row r="162" spans="1:9" x14ac:dyDescent="0.35">
      <c r="A162" s="32">
        <v>39387</v>
      </c>
      <c r="B162" s="30">
        <v>39387</v>
      </c>
      <c r="C162" s="17">
        <f t="shared" si="2"/>
        <v>44.425500000000007</v>
      </c>
      <c r="D162" s="17">
        <v>42.31</v>
      </c>
      <c r="E162" s="31">
        <v>1.9099999999999999E-2</v>
      </c>
      <c r="F162" s="31">
        <v>4.3099999999999999E-2</v>
      </c>
      <c r="H162" s="17">
        <v>0.28999999999999998</v>
      </c>
      <c r="I162" s="17">
        <v>0.28999999999999998</v>
      </c>
    </row>
    <row r="163" spans="1:9" x14ac:dyDescent="0.35">
      <c r="B163" s="30">
        <v>39388</v>
      </c>
      <c r="C163" s="17">
        <f t="shared" ref="C163:C226" si="3">+D163*1.05</f>
        <v>44.425500000000007</v>
      </c>
      <c r="D163" s="17">
        <v>42.31</v>
      </c>
      <c r="E163" s="31">
        <v>1.9099999999999999E-2</v>
      </c>
      <c r="F163" s="31">
        <v>4.3099999999999999E-2</v>
      </c>
      <c r="H163" s="17">
        <v>0.28999999999999998</v>
      </c>
      <c r="I163" s="17">
        <v>0.28999999999999998</v>
      </c>
    </row>
    <row r="164" spans="1:9" x14ac:dyDescent="0.35">
      <c r="B164" s="30">
        <v>39391</v>
      </c>
      <c r="C164" s="17">
        <f t="shared" si="3"/>
        <v>44.4465</v>
      </c>
      <c r="D164" s="17">
        <v>42.33</v>
      </c>
      <c r="E164" s="31">
        <v>1.9099999999999999E-2</v>
      </c>
      <c r="F164" s="31">
        <v>4.3200000000000002E-2</v>
      </c>
      <c r="H164" s="17">
        <v>0.3</v>
      </c>
      <c r="I164" s="17">
        <v>0.3</v>
      </c>
    </row>
    <row r="165" spans="1:9" x14ac:dyDescent="0.35">
      <c r="B165" s="30">
        <v>39392</v>
      </c>
      <c r="C165" s="17">
        <f t="shared" si="3"/>
        <v>44.436</v>
      </c>
      <c r="D165" s="17">
        <v>42.32</v>
      </c>
      <c r="E165" s="31">
        <v>1.9E-2</v>
      </c>
      <c r="F165" s="31">
        <v>4.3299999999999998E-2</v>
      </c>
      <c r="H165" s="17">
        <v>0.3</v>
      </c>
      <c r="I165" s="17">
        <v>0.3</v>
      </c>
    </row>
    <row r="166" spans="1:9" x14ac:dyDescent="0.35">
      <c r="B166" s="30">
        <v>39393</v>
      </c>
      <c r="C166" s="17">
        <f t="shared" si="3"/>
        <v>44.4465</v>
      </c>
      <c r="D166" s="17">
        <v>42.33</v>
      </c>
      <c r="E166" s="31">
        <v>1.9099999999999999E-2</v>
      </c>
      <c r="F166" s="31">
        <v>4.3299999999999998E-2</v>
      </c>
      <c r="H166" s="17">
        <v>0.3</v>
      </c>
      <c r="I166" s="17">
        <v>0.3</v>
      </c>
    </row>
    <row r="167" spans="1:9" x14ac:dyDescent="0.35">
      <c r="B167" s="30">
        <v>39394</v>
      </c>
      <c r="C167" s="17">
        <f t="shared" si="3"/>
        <v>44.4465</v>
      </c>
      <c r="D167" s="17">
        <v>42.33</v>
      </c>
      <c r="E167" s="31">
        <v>1.9E-2</v>
      </c>
      <c r="F167" s="31">
        <v>4.3299999999999998E-2</v>
      </c>
      <c r="H167" s="17">
        <v>0.3</v>
      </c>
      <c r="I167" s="17">
        <v>0.3</v>
      </c>
    </row>
    <row r="168" spans="1:9" x14ac:dyDescent="0.35">
      <c r="B168" s="30">
        <v>39395</v>
      </c>
      <c r="C168" s="17">
        <f t="shared" si="3"/>
        <v>44.4465</v>
      </c>
      <c r="D168" s="17">
        <v>42.33</v>
      </c>
      <c r="E168" s="31">
        <v>1.9099999999999999E-2</v>
      </c>
      <c r="F168" s="31">
        <v>4.3299999999999998E-2</v>
      </c>
      <c r="H168" s="17">
        <v>0.3</v>
      </c>
      <c r="I168" s="17">
        <v>0.3</v>
      </c>
    </row>
    <row r="169" spans="1:9" x14ac:dyDescent="0.35">
      <c r="B169" s="30">
        <v>39398</v>
      </c>
      <c r="C169" s="17">
        <f t="shared" si="3"/>
        <v>44.457000000000008</v>
      </c>
      <c r="D169" s="17">
        <v>42.34</v>
      </c>
      <c r="E169" s="31">
        <v>1.9099999999999999E-2</v>
      </c>
      <c r="F169" s="31">
        <v>4.3400000000000001E-2</v>
      </c>
      <c r="H169" s="17">
        <v>0.31</v>
      </c>
      <c r="I169" s="17">
        <v>0.31</v>
      </c>
    </row>
    <row r="170" spans="1:9" x14ac:dyDescent="0.35">
      <c r="B170" s="30">
        <v>39399</v>
      </c>
      <c r="C170" s="17">
        <f t="shared" si="3"/>
        <v>44.467500000000001</v>
      </c>
      <c r="D170" s="17">
        <v>42.35</v>
      </c>
      <c r="E170" s="31">
        <v>1.9099999999999999E-2</v>
      </c>
      <c r="F170" s="31">
        <v>4.3400000000000001E-2</v>
      </c>
      <c r="H170" s="17">
        <v>0.31</v>
      </c>
      <c r="I170" s="17">
        <v>0.31</v>
      </c>
    </row>
    <row r="171" spans="1:9" x14ac:dyDescent="0.35">
      <c r="B171" s="30">
        <v>39400</v>
      </c>
      <c r="C171" s="17">
        <f t="shared" si="3"/>
        <v>44.467500000000001</v>
      </c>
      <c r="D171" s="17">
        <v>42.35</v>
      </c>
      <c r="E171" s="31">
        <v>1.9099999999999999E-2</v>
      </c>
      <c r="F171" s="31">
        <v>4.3400000000000001E-2</v>
      </c>
      <c r="H171" s="17">
        <v>0.31</v>
      </c>
      <c r="I171" s="17">
        <v>0.31</v>
      </c>
    </row>
    <row r="172" spans="1:9" x14ac:dyDescent="0.35">
      <c r="B172" s="30">
        <v>39401</v>
      </c>
      <c r="C172" s="17">
        <f t="shared" si="3"/>
        <v>44.467500000000001</v>
      </c>
      <c r="D172" s="17">
        <v>42.35</v>
      </c>
      <c r="E172" s="31">
        <v>1.9099999999999999E-2</v>
      </c>
      <c r="F172" s="31">
        <v>4.3499999999999997E-2</v>
      </c>
      <c r="H172" s="17">
        <v>0.31</v>
      </c>
      <c r="I172" s="17">
        <v>0.31</v>
      </c>
    </row>
    <row r="173" spans="1:9" x14ac:dyDescent="0.35">
      <c r="B173" s="30">
        <v>39402</v>
      </c>
      <c r="C173" s="17">
        <f t="shared" si="3"/>
        <v>44.478000000000002</v>
      </c>
      <c r="D173" s="17">
        <v>42.36</v>
      </c>
      <c r="E173" s="31">
        <v>1.9099999999999999E-2</v>
      </c>
      <c r="F173" s="31">
        <v>4.3499999999999997E-2</v>
      </c>
      <c r="H173" s="17">
        <v>0.32</v>
      </c>
      <c r="I173" s="17">
        <v>0.32</v>
      </c>
    </row>
    <row r="174" spans="1:9" x14ac:dyDescent="0.35">
      <c r="B174" s="30">
        <v>39405</v>
      </c>
      <c r="C174" s="17">
        <f t="shared" si="3"/>
        <v>44.488500000000002</v>
      </c>
      <c r="D174" s="17">
        <v>42.37</v>
      </c>
      <c r="E174" s="31">
        <v>1.9099999999999999E-2</v>
      </c>
      <c r="F174" s="31">
        <v>4.36E-2</v>
      </c>
      <c r="H174" s="17">
        <v>0.32</v>
      </c>
      <c r="I174" s="17">
        <v>0.32</v>
      </c>
    </row>
    <row r="175" spans="1:9" x14ac:dyDescent="0.35">
      <c r="B175" s="30">
        <v>39406</v>
      </c>
      <c r="C175" s="17">
        <f t="shared" si="3"/>
        <v>44.488500000000002</v>
      </c>
      <c r="D175" s="17">
        <v>42.37</v>
      </c>
      <c r="E175" s="31">
        <v>1.9199999999999998E-2</v>
      </c>
      <c r="F175" s="31">
        <v>4.36E-2</v>
      </c>
      <c r="H175" s="17">
        <v>0.32</v>
      </c>
      <c r="I175" s="17">
        <v>0.32</v>
      </c>
    </row>
    <row r="176" spans="1:9" x14ac:dyDescent="0.35">
      <c r="B176" s="30">
        <v>39407</v>
      </c>
      <c r="C176" s="17">
        <f t="shared" si="3"/>
        <v>44.488500000000002</v>
      </c>
      <c r="D176" s="17">
        <v>42.37</v>
      </c>
      <c r="E176" s="31">
        <v>1.9199999999999998E-2</v>
      </c>
      <c r="F176" s="31">
        <v>4.36E-2</v>
      </c>
      <c r="H176" s="17">
        <v>0.32</v>
      </c>
      <c r="I176" s="17">
        <v>0.32</v>
      </c>
    </row>
    <row r="177" spans="1:9" x14ac:dyDescent="0.35">
      <c r="B177" s="30">
        <v>39408</v>
      </c>
      <c r="C177" s="17">
        <f t="shared" si="3"/>
        <v>44.488500000000002</v>
      </c>
      <c r="D177" s="17">
        <v>42.37</v>
      </c>
      <c r="E177" s="31">
        <v>1.9199999999999998E-2</v>
      </c>
      <c r="F177" s="31">
        <v>4.36E-2</v>
      </c>
      <c r="H177" s="17">
        <v>0.32</v>
      </c>
      <c r="I177" s="17">
        <v>0.32</v>
      </c>
    </row>
    <row r="178" spans="1:9" x14ac:dyDescent="0.35">
      <c r="B178" s="30">
        <v>39409</v>
      </c>
      <c r="C178" s="17">
        <f t="shared" si="3"/>
        <v>44.499000000000002</v>
      </c>
      <c r="D178" s="17">
        <v>42.38</v>
      </c>
      <c r="E178" s="31">
        <v>1.9199999999999998E-2</v>
      </c>
      <c r="F178" s="31">
        <v>4.36E-2</v>
      </c>
      <c r="H178" s="17">
        <v>0.33</v>
      </c>
      <c r="I178" s="17">
        <v>0.33</v>
      </c>
    </row>
    <row r="179" spans="1:9" x14ac:dyDescent="0.35">
      <c r="B179" s="30">
        <v>39412</v>
      </c>
      <c r="C179" s="17">
        <f t="shared" si="3"/>
        <v>44.509500000000003</v>
      </c>
      <c r="D179" s="17">
        <v>42.39</v>
      </c>
      <c r="E179" s="31">
        <v>1.9199999999999998E-2</v>
      </c>
      <c r="F179" s="31">
        <v>4.36E-2</v>
      </c>
      <c r="H179" s="17">
        <v>0.33</v>
      </c>
      <c r="I179" s="17">
        <v>0.33</v>
      </c>
    </row>
    <row r="180" spans="1:9" x14ac:dyDescent="0.35">
      <c r="B180" s="30">
        <v>39413</v>
      </c>
      <c r="C180" s="17">
        <f t="shared" si="3"/>
        <v>44.509500000000003</v>
      </c>
      <c r="D180" s="17">
        <v>42.39</v>
      </c>
      <c r="E180" s="31">
        <v>1.9199999999999998E-2</v>
      </c>
      <c r="F180" s="31">
        <v>4.36E-2</v>
      </c>
      <c r="H180" s="17">
        <v>0.33</v>
      </c>
      <c r="I180" s="17">
        <v>0.33</v>
      </c>
    </row>
    <row r="181" spans="1:9" x14ac:dyDescent="0.35">
      <c r="B181" s="30">
        <v>39414</v>
      </c>
      <c r="C181" s="17">
        <f t="shared" si="3"/>
        <v>44.509500000000003</v>
      </c>
      <c r="D181" s="17">
        <v>42.39</v>
      </c>
      <c r="E181" s="31">
        <v>1.9199999999999998E-2</v>
      </c>
      <c r="F181" s="31">
        <v>4.3700000000000003E-2</v>
      </c>
      <c r="H181" s="17">
        <v>0.34</v>
      </c>
      <c r="I181" s="17">
        <v>0.34</v>
      </c>
    </row>
    <row r="182" spans="1:9" x14ac:dyDescent="0.35">
      <c r="B182" s="30">
        <v>39415</v>
      </c>
      <c r="C182" s="17">
        <f t="shared" si="3"/>
        <v>44.530499999999996</v>
      </c>
      <c r="D182" s="17">
        <v>42.41</v>
      </c>
      <c r="E182" s="31">
        <v>1.9300000000000001E-2</v>
      </c>
      <c r="F182" s="31">
        <v>4.3900000000000002E-2</v>
      </c>
      <c r="H182" s="17">
        <v>0.34</v>
      </c>
      <c r="I182" s="17">
        <v>0.34</v>
      </c>
    </row>
    <row r="183" spans="1:9" x14ac:dyDescent="0.35">
      <c r="B183" s="30">
        <v>39416</v>
      </c>
      <c r="C183" s="17">
        <f t="shared" si="3"/>
        <v>44.530499999999996</v>
      </c>
      <c r="D183" s="17">
        <v>42.41</v>
      </c>
      <c r="E183" s="31">
        <v>1.9300000000000001E-2</v>
      </c>
      <c r="F183" s="31">
        <v>4.3900000000000002E-2</v>
      </c>
      <c r="H183" s="17">
        <v>0.34</v>
      </c>
      <c r="I183" s="17">
        <v>0.34</v>
      </c>
    </row>
    <row r="184" spans="1:9" x14ac:dyDescent="0.35">
      <c r="I184" s="17"/>
    </row>
    <row r="185" spans="1:9" x14ac:dyDescent="0.35">
      <c r="A185" s="32">
        <v>39417</v>
      </c>
      <c r="B185" s="30">
        <v>39419</v>
      </c>
      <c r="C185" s="17">
        <f t="shared" si="3"/>
        <v>44.541000000000004</v>
      </c>
      <c r="D185" s="17">
        <v>42.42</v>
      </c>
      <c r="E185" s="31">
        <v>1.9300000000000001E-2</v>
      </c>
      <c r="F185" s="31">
        <v>4.3900000000000002E-2</v>
      </c>
      <c r="H185" s="17">
        <v>0.35</v>
      </c>
      <c r="I185" s="17">
        <v>0.35</v>
      </c>
    </row>
    <row r="186" spans="1:9" x14ac:dyDescent="0.35">
      <c r="B186" s="30">
        <v>39420</v>
      </c>
      <c r="C186" s="17">
        <f t="shared" si="3"/>
        <v>44.541000000000004</v>
      </c>
      <c r="D186" s="17">
        <v>42.42</v>
      </c>
      <c r="E186" s="31">
        <v>1.9300000000000001E-2</v>
      </c>
      <c r="F186" s="31">
        <v>4.3999999999999997E-2</v>
      </c>
      <c r="H186" s="17">
        <v>0.35</v>
      </c>
      <c r="I186" s="17">
        <v>0.35</v>
      </c>
    </row>
    <row r="187" spans="1:9" x14ac:dyDescent="0.35">
      <c r="B187" s="30">
        <v>39421</v>
      </c>
      <c r="C187" s="17">
        <f t="shared" si="3"/>
        <v>44.551500000000004</v>
      </c>
      <c r="D187" s="17">
        <v>42.43</v>
      </c>
      <c r="E187" s="31">
        <v>1.9300000000000001E-2</v>
      </c>
      <c r="F187" s="31">
        <v>4.3999999999999997E-2</v>
      </c>
      <c r="H187" s="17">
        <v>0.35</v>
      </c>
      <c r="I187" s="17">
        <v>0.35</v>
      </c>
    </row>
    <row r="188" spans="1:9" x14ac:dyDescent="0.35">
      <c r="B188" s="30">
        <v>39422</v>
      </c>
      <c r="C188" s="17">
        <f t="shared" si="3"/>
        <v>44.551500000000004</v>
      </c>
      <c r="D188" s="17">
        <v>42.43</v>
      </c>
      <c r="E188" s="31">
        <v>1.9300000000000001E-2</v>
      </c>
      <c r="F188" s="31">
        <v>4.3999999999999997E-2</v>
      </c>
      <c r="H188" s="17">
        <v>0.35</v>
      </c>
      <c r="I188" s="17">
        <v>0.35</v>
      </c>
    </row>
    <row r="189" spans="1:9" x14ac:dyDescent="0.35">
      <c r="B189" s="30">
        <v>39423</v>
      </c>
      <c r="C189" s="17">
        <f t="shared" si="3"/>
        <v>44.551500000000004</v>
      </c>
      <c r="D189" s="17">
        <v>42.43</v>
      </c>
      <c r="E189" s="31">
        <v>1.9300000000000001E-2</v>
      </c>
      <c r="F189" s="31">
        <v>4.41E-2</v>
      </c>
      <c r="H189" s="17">
        <v>0.35</v>
      </c>
      <c r="I189" s="17">
        <v>0.35</v>
      </c>
    </row>
    <row r="190" spans="1:9" x14ac:dyDescent="0.35">
      <c r="B190" s="30">
        <v>39426</v>
      </c>
      <c r="C190" s="17">
        <f t="shared" si="3"/>
        <v>44.561999999999998</v>
      </c>
      <c r="D190" s="17">
        <v>42.44</v>
      </c>
      <c r="E190" s="31">
        <v>1.9400000000000001E-2</v>
      </c>
      <c r="F190" s="31">
        <v>4.41E-2</v>
      </c>
      <c r="H190" s="17">
        <v>0.36</v>
      </c>
      <c r="I190" s="17">
        <v>0.36</v>
      </c>
    </row>
    <row r="191" spans="1:9" x14ac:dyDescent="0.35">
      <c r="B191" s="30">
        <v>39427</v>
      </c>
      <c r="C191" s="17">
        <f t="shared" si="3"/>
        <v>44.561999999999998</v>
      </c>
      <c r="D191" s="17">
        <v>42.44</v>
      </c>
      <c r="E191" s="31">
        <v>1.9400000000000001E-2</v>
      </c>
      <c r="F191" s="31">
        <v>4.41E-2</v>
      </c>
      <c r="H191" s="17">
        <v>0.36</v>
      </c>
      <c r="I191" s="17">
        <v>0.36</v>
      </c>
    </row>
    <row r="192" spans="1:9" x14ac:dyDescent="0.35">
      <c r="B192" s="30">
        <v>39428</v>
      </c>
      <c r="C192" s="17">
        <f t="shared" si="3"/>
        <v>44.572500000000005</v>
      </c>
      <c r="D192" s="17">
        <v>42.45</v>
      </c>
      <c r="E192" s="31">
        <v>1.9400000000000001E-2</v>
      </c>
      <c r="F192" s="31">
        <v>4.41E-2</v>
      </c>
      <c r="H192" s="17">
        <v>0.36</v>
      </c>
      <c r="I192" s="17">
        <v>0.36</v>
      </c>
    </row>
    <row r="193" spans="1:9" x14ac:dyDescent="0.35">
      <c r="B193" s="30">
        <v>39429</v>
      </c>
      <c r="C193" s="17">
        <f t="shared" si="3"/>
        <v>44.572500000000005</v>
      </c>
      <c r="D193" s="17">
        <v>42.45</v>
      </c>
      <c r="E193" s="31">
        <v>1.9400000000000001E-2</v>
      </c>
      <c r="F193" s="31">
        <v>4.41E-2</v>
      </c>
      <c r="H193" s="17">
        <v>0.36</v>
      </c>
      <c r="I193" s="17">
        <v>0.36</v>
      </c>
    </row>
    <row r="194" spans="1:9" x14ac:dyDescent="0.35">
      <c r="B194" s="30">
        <v>39430</v>
      </c>
      <c r="C194" s="17">
        <f t="shared" si="3"/>
        <v>44.572500000000005</v>
      </c>
      <c r="D194" s="17">
        <v>42.45</v>
      </c>
      <c r="E194" s="31">
        <v>1.9400000000000001E-2</v>
      </c>
      <c r="F194" s="31">
        <v>4.4200000000000003E-2</v>
      </c>
      <c r="H194" s="17">
        <v>0.37</v>
      </c>
      <c r="I194" s="17">
        <v>0.37</v>
      </c>
    </row>
    <row r="195" spans="1:9" x14ac:dyDescent="0.35">
      <c r="B195" s="30">
        <v>39433</v>
      </c>
      <c r="C195" s="17">
        <f t="shared" si="3"/>
        <v>44.593499999999999</v>
      </c>
      <c r="D195" s="17">
        <v>42.47</v>
      </c>
      <c r="E195" s="31">
        <v>1.9400000000000001E-2</v>
      </c>
      <c r="F195" s="31">
        <v>4.4299999999999999E-2</v>
      </c>
      <c r="H195" s="17">
        <v>0.37</v>
      </c>
      <c r="I195" s="17">
        <v>0.37</v>
      </c>
    </row>
    <row r="196" spans="1:9" x14ac:dyDescent="0.35">
      <c r="B196" s="30">
        <v>39434</v>
      </c>
      <c r="C196" s="17">
        <f t="shared" si="3"/>
        <v>44.593499999999999</v>
      </c>
      <c r="D196" s="17">
        <v>42.47</v>
      </c>
      <c r="E196" s="31">
        <v>1.9400000000000001E-2</v>
      </c>
      <c r="F196" s="31">
        <v>4.4299999999999999E-2</v>
      </c>
      <c r="H196" s="17">
        <v>0.37</v>
      </c>
      <c r="I196" s="17">
        <v>0.37</v>
      </c>
    </row>
    <row r="197" spans="1:9" x14ac:dyDescent="0.35">
      <c r="B197" s="30">
        <v>39435</v>
      </c>
      <c r="C197" s="17">
        <f t="shared" si="3"/>
        <v>44.593499999999999</v>
      </c>
      <c r="D197" s="17">
        <v>42.47</v>
      </c>
      <c r="E197" s="31">
        <v>1.9400000000000001E-2</v>
      </c>
      <c r="F197" s="31">
        <v>4.4400000000000002E-2</v>
      </c>
      <c r="H197" s="17">
        <v>0.37</v>
      </c>
      <c r="I197" s="17">
        <v>0.37</v>
      </c>
    </row>
    <row r="198" spans="1:9" x14ac:dyDescent="0.35">
      <c r="B198" s="30">
        <v>39436</v>
      </c>
      <c r="C198" s="17">
        <f t="shared" si="3"/>
        <v>44.603999999999999</v>
      </c>
      <c r="D198" s="17">
        <v>42.48</v>
      </c>
      <c r="E198" s="31">
        <v>1.9400000000000001E-2</v>
      </c>
      <c r="F198" s="31">
        <v>4.4400000000000002E-2</v>
      </c>
      <c r="H198" s="17">
        <v>0.38</v>
      </c>
      <c r="I198" s="17">
        <v>0.38</v>
      </c>
    </row>
    <row r="199" spans="1:9" x14ac:dyDescent="0.35">
      <c r="B199" s="30">
        <v>39437</v>
      </c>
      <c r="C199" s="17">
        <f t="shared" si="3"/>
        <v>44.646000000000008</v>
      </c>
      <c r="D199" s="17">
        <v>42.52</v>
      </c>
      <c r="E199" s="31">
        <v>1.9400000000000001E-2</v>
      </c>
      <c r="F199" s="31">
        <v>4.5199999999999997E-2</v>
      </c>
      <c r="H199" s="17">
        <v>0.38</v>
      </c>
      <c r="I199" s="17">
        <v>0.38</v>
      </c>
    </row>
    <row r="200" spans="1:9" x14ac:dyDescent="0.35">
      <c r="B200" s="30">
        <v>39443</v>
      </c>
      <c r="C200" s="17">
        <f t="shared" si="3"/>
        <v>44.730000000000004</v>
      </c>
      <c r="D200" s="17">
        <v>42.6</v>
      </c>
      <c r="E200" s="31">
        <v>1.9400000000000001E-2</v>
      </c>
      <c r="F200" s="31">
        <v>4.7199999999999999E-2</v>
      </c>
      <c r="H200" s="17">
        <v>0.39</v>
      </c>
      <c r="I200" s="17">
        <v>0.39</v>
      </c>
    </row>
    <row r="201" spans="1:9" x14ac:dyDescent="0.35">
      <c r="B201" s="30">
        <v>39444</v>
      </c>
      <c r="C201" s="17">
        <f t="shared" si="3"/>
        <v>44.750999999999998</v>
      </c>
      <c r="D201" s="17">
        <v>42.62</v>
      </c>
      <c r="E201" s="31">
        <v>1.95E-2</v>
      </c>
      <c r="F201" s="31">
        <v>4.7300000000000002E-2</v>
      </c>
      <c r="H201" s="17">
        <v>0.4</v>
      </c>
      <c r="I201" s="17">
        <v>0.4</v>
      </c>
    </row>
    <row r="202" spans="1:9" x14ac:dyDescent="0.35">
      <c r="I202" s="17"/>
    </row>
    <row r="203" spans="1:9" x14ac:dyDescent="0.35">
      <c r="A203" s="32">
        <v>39448</v>
      </c>
      <c r="B203" s="30">
        <v>39449</v>
      </c>
      <c r="C203" s="17">
        <f t="shared" si="3"/>
        <v>44.750999999999998</v>
      </c>
      <c r="D203" s="17">
        <v>42.62</v>
      </c>
      <c r="E203" s="31">
        <v>1.95E-2</v>
      </c>
      <c r="F203" s="31">
        <v>4.7399999999999998E-2</v>
      </c>
      <c r="H203" s="17">
        <v>0.4</v>
      </c>
      <c r="I203" s="17">
        <v>0.4</v>
      </c>
    </row>
    <row r="204" spans="1:9" x14ac:dyDescent="0.35">
      <c r="B204" s="30">
        <v>39450</v>
      </c>
      <c r="C204" s="17">
        <f t="shared" si="3"/>
        <v>44.750999999999998</v>
      </c>
      <c r="D204" s="17">
        <v>42.62</v>
      </c>
      <c r="E204" s="31">
        <v>1.95E-2</v>
      </c>
      <c r="F204" s="31">
        <v>4.7399999999999998E-2</v>
      </c>
      <c r="H204" s="17">
        <v>0.4</v>
      </c>
      <c r="I204" s="17">
        <v>0.4</v>
      </c>
    </row>
    <row r="205" spans="1:9" x14ac:dyDescent="0.35">
      <c r="B205" s="30">
        <v>39451</v>
      </c>
      <c r="C205" s="17">
        <f t="shared" si="3"/>
        <v>44.750999999999998</v>
      </c>
      <c r="D205" s="17">
        <v>42.62</v>
      </c>
      <c r="E205" s="31">
        <v>1.95E-2</v>
      </c>
      <c r="F205" s="31">
        <v>4.7399999999999998E-2</v>
      </c>
      <c r="H205" s="17">
        <v>0.41</v>
      </c>
      <c r="I205" s="17">
        <v>0.41</v>
      </c>
    </row>
    <row r="206" spans="1:9" x14ac:dyDescent="0.35">
      <c r="B206" s="30">
        <v>39454</v>
      </c>
      <c r="C206" s="17">
        <f t="shared" si="3"/>
        <v>44.761500000000005</v>
      </c>
      <c r="D206" s="17">
        <v>42.63</v>
      </c>
      <c r="E206" s="31">
        <v>1.95E-2</v>
      </c>
      <c r="F206" s="31">
        <v>4.7500000000000001E-2</v>
      </c>
      <c r="H206" s="17">
        <v>0.41</v>
      </c>
      <c r="I206" s="17">
        <v>0.41</v>
      </c>
    </row>
    <row r="207" spans="1:9" x14ac:dyDescent="0.35">
      <c r="B207" s="30">
        <v>39455</v>
      </c>
      <c r="C207" s="17">
        <f t="shared" si="3"/>
        <v>44.772000000000006</v>
      </c>
      <c r="D207" s="17">
        <v>42.64</v>
      </c>
      <c r="E207" s="31">
        <v>1.95E-2</v>
      </c>
      <c r="F207" s="31">
        <v>4.7500000000000001E-2</v>
      </c>
      <c r="H207" s="17">
        <v>0.41</v>
      </c>
      <c r="I207" s="17">
        <v>0.41</v>
      </c>
    </row>
    <row r="208" spans="1:9" x14ac:dyDescent="0.35">
      <c r="B208" s="30">
        <v>39456</v>
      </c>
      <c r="C208" s="17">
        <f t="shared" si="3"/>
        <v>44.772000000000006</v>
      </c>
      <c r="D208" s="17">
        <v>42.64</v>
      </c>
      <c r="E208" s="31">
        <v>1.95E-2</v>
      </c>
      <c r="F208" s="31">
        <v>4.7500000000000001E-2</v>
      </c>
      <c r="H208" s="17">
        <v>0.41</v>
      </c>
      <c r="I208" s="17">
        <v>0.41</v>
      </c>
    </row>
    <row r="209" spans="2:9" x14ac:dyDescent="0.35">
      <c r="B209" s="30">
        <v>39457</v>
      </c>
      <c r="C209" s="17">
        <f t="shared" si="3"/>
        <v>44.772000000000006</v>
      </c>
      <c r="D209" s="17">
        <v>42.64</v>
      </c>
      <c r="E209" s="31">
        <v>1.95E-2</v>
      </c>
      <c r="F209" s="31">
        <v>4.7600000000000003E-2</v>
      </c>
      <c r="H209" s="17">
        <v>0.42</v>
      </c>
      <c r="I209" s="17">
        <v>0.42</v>
      </c>
    </row>
    <row r="210" spans="2:9" x14ac:dyDescent="0.35">
      <c r="B210" s="30">
        <v>39458</v>
      </c>
      <c r="C210" s="17">
        <f t="shared" si="3"/>
        <v>44.782499999999999</v>
      </c>
      <c r="D210" s="17">
        <v>42.65</v>
      </c>
      <c r="E210" s="31">
        <v>1.95E-2</v>
      </c>
      <c r="F210" s="31">
        <v>4.7600000000000003E-2</v>
      </c>
      <c r="H210" s="17">
        <v>0.42</v>
      </c>
      <c r="I210" s="17">
        <v>0.42</v>
      </c>
    </row>
    <row r="211" spans="2:9" x14ac:dyDescent="0.35">
      <c r="B211" s="30">
        <v>39461</v>
      </c>
      <c r="C211" s="17">
        <f t="shared" si="3"/>
        <v>44.792999999999999</v>
      </c>
      <c r="D211" s="17">
        <v>42.66</v>
      </c>
      <c r="E211" s="31">
        <v>1.95E-2</v>
      </c>
      <c r="F211" s="31">
        <v>4.7600000000000003E-2</v>
      </c>
      <c r="H211" s="17">
        <v>0.42</v>
      </c>
      <c r="I211" s="17">
        <v>0.42</v>
      </c>
    </row>
    <row r="212" spans="2:9" x14ac:dyDescent="0.35">
      <c r="B212" s="30">
        <v>39462</v>
      </c>
      <c r="C212" s="17">
        <f t="shared" si="3"/>
        <v>44.792999999999999</v>
      </c>
      <c r="D212" s="17">
        <v>42.66</v>
      </c>
      <c r="E212" s="31">
        <v>1.95E-2</v>
      </c>
      <c r="F212" s="31">
        <v>4.7699999999999999E-2</v>
      </c>
      <c r="H212" s="17">
        <v>0.43</v>
      </c>
      <c r="I212" s="17">
        <v>0.43</v>
      </c>
    </row>
    <row r="213" spans="2:9" x14ac:dyDescent="0.35">
      <c r="B213" s="30">
        <v>39463</v>
      </c>
      <c r="C213" s="17">
        <f t="shared" si="3"/>
        <v>44.792999999999999</v>
      </c>
      <c r="D213" s="17">
        <v>42.66</v>
      </c>
      <c r="E213" s="31">
        <v>1.9599999999999999E-2</v>
      </c>
      <c r="F213" s="31">
        <v>4.7699999999999999E-2</v>
      </c>
      <c r="H213" s="17">
        <v>0.43</v>
      </c>
      <c r="I213" s="17">
        <v>0.43</v>
      </c>
    </row>
    <row r="214" spans="2:9" x14ac:dyDescent="0.35">
      <c r="B214" s="30">
        <v>39464</v>
      </c>
      <c r="C214" s="17">
        <f t="shared" si="3"/>
        <v>44.803500000000007</v>
      </c>
      <c r="D214" s="17">
        <v>42.67</v>
      </c>
      <c r="E214" s="31">
        <v>1.9599999999999999E-2</v>
      </c>
      <c r="F214" s="31">
        <v>4.7699999999999999E-2</v>
      </c>
      <c r="H214" s="17">
        <v>0.43</v>
      </c>
      <c r="I214" s="17">
        <v>0.43</v>
      </c>
    </row>
    <row r="215" spans="2:9" x14ac:dyDescent="0.35">
      <c r="B215" s="30">
        <v>39465</v>
      </c>
      <c r="C215" s="17">
        <f t="shared" si="3"/>
        <v>44.803500000000007</v>
      </c>
      <c r="D215" s="17">
        <v>42.67</v>
      </c>
      <c r="E215" s="31">
        <v>1.9599999999999999E-2</v>
      </c>
      <c r="F215" s="31">
        <v>4.7699999999999999E-2</v>
      </c>
      <c r="H215" s="17">
        <v>0.43</v>
      </c>
      <c r="I215" s="17">
        <v>0.43</v>
      </c>
    </row>
    <row r="216" spans="2:9" x14ac:dyDescent="0.35">
      <c r="B216" s="30">
        <v>39468</v>
      </c>
      <c r="C216" s="17">
        <f t="shared" si="3"/>
        <v>44.814</v>
      </c>
      <c r="D216" s="17">
        <v>42.68</v>
      </c>
      <c r="E216" s="31">
        <v>1.9599999999999999E-2</v>
      </c>
      <c r="F216" s="31">
        <v>4.7800000000000002E-2</v>
      </c>
      <c r="H216" s="17">
        <v>0.44</v>
      </c>
      <c r="I216" s="17">
        <v>0.44</v>
      </c>
    </row>
    <row r="217" spans="2:9" x14ac:dyDescent="0.35">
      <c r="B217" s="30">
        <v>39469</v>
      </c>
      <c r="C217" s="17">
        <f t="shared" si="3"/>
        <v>44.8245</v>
      </c>
      <c r="D217" s="17">
        <v>42.69</v>
      </c>
      <c r="E217" s="31">
        <v>1.9599999999999999E-2</v>
      </c>
      <c r="F217" s="31">
        <v>4.7800000000000002E-2</v>
      </c>
      <c r="H217" s="17">
        <v>0.44</v>
      </c>
      <c r="I217" s="17">
        <v>0.44</v>
      </c>
    </row>
    <row r="218" spans="2:9" x14ac:dyDescent="0.35">
      <c r="B218" s="30">
        <v>39470</v>
      </c>
      <c r="C218" s="17">
        <f t="shared" si="3"/>
        <v>44.8245</v>
      </c>
      <c r="D218" s="17">
        <v>42.69</v>
      </c>
      <c r="E218" s="31">
        <v>1.9599999999999999E-2</v>
      </c>
      <c r="F218" s="31">
        <v>4.7800000000000002E-2</v>
      </c>
      <c r="H218" s="17">
        <v>0.44</v>
      </c>
      <c r="I218" s="17">
        <v>0.44</v>
      </c>
    </row>
    <row r="219" spans="2:9" x14ac:dyDescent="0.35">
      <c r="B219" s="30">
        <v>39471</v>
      </c>
      <c r="C219" s="17">
        <f t="shared" si="3"/>
        <v>44.8245</v>
      </c>
      <c r="D219" s="17">
        <v>42.69</v>
      </c>
      <c r="E219" s="31">
        <v>1.9599999999999999E-2</v>
      </c>
      <c r="F219" s="31">
        <v>4.7800000000000002E-2</v>
      </c>
      <c r="H219" s="17">
        <v>0.44</v>
      </c>
      <c r="I219" s="17">
        <v>0.44</v>
      </c>
    </row>
    <row r="220" spans="2:9" x14ac:dyDescent="0.35">
      <c r="B220" s="30">
        <v>39472</v>
      </c>
      <c r="C220" s="17">
        <f t="shared" si="3"/>
        <v>44.835000000000008</v>
      </c>
      <c r="D220" s="17">
        <v>42.7</v>
      </c>
      <c r="E220" s="31">
        <v>1.9599999999999999E-2</v>
      </c>
      <c r="F220" s="31">
        <v>4.7800000000000002E-2</v>
      </c>
      <c r="H220" s="17">
        <v>0.44</v>
      </c>
      <c r="I220" s="17">
        <v>0.44</v>
      </c>
    </row>
    <row r="221" spans="2:9" x14ac:dyDescent="0.35">
      <c r="B221" s="30">
        <v>39475</v>
      </c>
      <c r="C221" s="17">
        <f t="shared" si="3"/>
        <v>44.845500000000001</v>
      </c>
      <c r="D221" s="17">
        <v>42.71</v>
      </c>
      <c r="E221" s="31">
        <v>1.9599999999999999E-2</v>
      </c>
      <c r="F221" s="31">
        <v>4.7899999999999998E-2</v>
      </c>
      <c r="H221" s="17">
        <v>0.45</v>
      </c>
      <c r="I221" s="17">
        <v>0.45</v>
      </c>
    </row>
    <row r="222" spans="2:9" x14ac:dyDescent="0.35">
      <c r="B222" s="30">
        <v>39476</v>
      </c>
      <c r="C222" s="17">
        <f t="shared" si="3"/>
        <v>44.845500000000001</v>
      </c>
      <c r="D222" s="17">
        <v>42.71</v>
      </c>
      <c r="E222" s="31">
        <v>1.9599999999999999E-2</v>
      </c>
      <c r="F222" s="31">
        <v>4.7899999999999998E-2</v>
      </c>
      <c r="H222" s="17">
        <v>0.45</v>
      </c>
      <c r="I222" s="17">
        <v>0.45</v>
      </c>
    </row>
    <row r="223" spans="2:9" x14ac:dyDescent="0.35">
      <c r="B223" s="30">
        <v>39477</v>
      </c>
      <c r="C223" s="17">
        <f t="shared" si="3"/>
        <v>44.845500000000001</v>
      </c>
      <c r="D223" s="17">
        <v>42.71</v>
      </c>
      <c r="E223" s="31">
        <v>1.9599999999999999E-2</v>
      </c>
      <c r="F223" s="31">
        <v>4.7899999999999998E-2</v>
      </c>
      <c r="H223" s="17">
        <v>0.45</v>
      </c>
      <c r="I223" s="17">
        <v>0.45</v>
      </c>
    </row>
    <row r="224" spans="2:9" x14ac:dyDescent="0.35">
      <c r="B224" s="30">
        <v>39478</v>
      </c>
      <c r="C224" s="17">
        <f t="shared" si="3"/>
        <v>44.908500000000004</v>
      </c>
      <c r="D224" s="17">
        <v>42.77</v>
      </c>
      <c r="E224" s="31">
        <v>2.0299999999999999E-2</v>
      </c>
      <c r="F224" s="31">
        <v>4.8599999999999997E-2</v>
      </c>
      <c r="H224" s="17">
        <v>0.46</v>
      </c>
      <c r="I224" s="17">
        <v>0.46</v>
      </c>
    </row>
    <row r="225" spans="1:9" x14ac:dyDescent="0.35">
      <c r="B225" s="30"/>
      <c r="I225" s="17"/>
    </row>
    <row r="226" spans="1:9" x14ac:dyDescent="0.35">
      <c r="A226" s="32">
        <v>39479</v>
      </c>
      <c r="B226" s="30">
        <v>39479</v>
      </c>
      <c r="C226" s="17">
        <f t="shared" si="3"/>
        <v>44.919000000000004</v>
      </c>
      <c r="D226" s="17">
        <v>42.78</v>
      </c>
      <c r="E226" s="31">
        <v>2.0299999999999999E-2</v>
      </c>
      <c r="F226" s="31">
        <v>4.8599999999999997E-2</v>
      </c>
      <c r="H226" s="17">
        <v>0.46</v>
      </c>
      <c r="I226" s="17">
        <v>0.46</v>
      </c>
    </row>
    <row r="227" spans="1:9" x14ac:dyDescent="0.35">
      <c r="B227" s="30">
        <v>39482</v>
      </c>
      <c r="C227" s="17">
        <f t="shared" ref="C227:C266" si="4">+D227*1.05</f>
        <v>44.929500000000004</v>
      </c>
      <c r="D227" s="17">
        <v>42.79</v>
      </c>
      <c r="E227" s="31">
        <v>2.0299999999999999E-2</v>
      </c>
      <c r="F227" s="31">
        <v>4.87E-2</v>
      </c>
      <c r="H227" s="17">
        <v>0.46</v>
      </c>
      <c r="I227" s="17">
        <v>0.46</v>
      </c>
    </row>
    <row r="228" spans="1:9" x14ac:dyDescent="0.35">
      <c r="B228" s="30">
        <v>39483</v>
      </c>
      <c r="C228" s="17">
        <f t="shared" si="4"/>
        <v>44.929500000000004</v>
      </c>
      <c r="D228" s="17">
        <v>42.79</v>
      </c>
      <c r="E228" s="31">
        <v>2.0299999999999999E-2</v>
      </c>
      <c r="F228" s="31">
        <v>4.87E-2</v>
      </c>
      <c r="H228" s="17">
        <v>0.47</v>
      </c>
      <c r="I228" s="17">
        <v>0.47</v>
      </c>
    </row>
    <row r="229" spans="1:9" x14ac:dyDescent="0.35">
      <c r="B229" s="30">
        <v>39484</v>
      </c>
      <c r="C229" s="17">
        <f t="shared" si="4"/>
        <v>44.94</v>
      </c>
      <c r="D229" s="17">
        <v>42.8</v>
      </c>
      <c r="E229" s="31">
        <v>2.0299999999999999E-2</v>
      </c>
      <c r="F229" s="31">
        <v>4.87E-2</v>
      </c>
      <c r="H229" s="17">
        <v>0.47</v>
      </c>
      <c r="I229" s="17">
        <v>0.47</v>
      </c>
    </row>
    <row r="230" spans="1:9" x14ac:dyDescent="0.35">
      <c r="B230" s="30">
        <v>39485</v>
      </c>
      <c r="C230" s="17">
        <f t="shared" si="4"/>
        <v>44.94</v>
      </c>
      <c r="D230" s="17">
        <v>42.8</v>
      </c>
      <c r="E230" s="31">
        <v>2.0299999999999999E-2</v>
      </c>
      <c r="F230" s="31">
        <v>4.87E-2</v>
      </c>
      <c r="H230" s="17">
        <v>0.47</v>
      </c>
      <c r="I230" s="17">
        <v>0.47</v>
      </c>
    </row>
    <row r="231" spans="1:9" x14ac:dyDescent="0.35">
      <c r="B231" s="30">
        <v>39486</v>
      </c>
      <c r="C231" s="17">
        <f t="shared" si="4"/>
        <v>44.94</v>
      </c>
      <c r="D231" s="17">
        <v>42.8</v>
      </c>
      <c r="E231" s="31">
        <v>2.0299999999999999E-2</v>
      </c>
      <c r="F231" s="31">
        <v>4.87E-2</v>
      </c>
      <c r="H231" s="17">
        <v>0.47</v>
      </c>
      <c r="I231" s="17">
        <v>0.47</v>
      </c>
    </row>
    <row r="232" spans="1:9" x14ac:dyDescent="0.35">
      <c r="B232" s="30">
        <v>39489</v>
      </c>
      <c r="C232" s="17">
        <f t="shared" si="4"/>
        <v>44.961000000000006</v>
      </c>
      <c r="D232" s="17">
        <v>42.82</v>
      </c>
      <c r="E232" s="31">
        <v>2.0299999999999999E-2</v>
      </c>
      <c r="F232" s="31">
        <v>4.8800000000000003E-2</v>
      </c>
      <c r="H232" s="17">
        <v>0.48</v>
      </c>
      <c r="I232" s="17">
        <v>0.48</v>
      </c>
    </row>
    <row r="233" spans="1:9" x14ac:dyDescent="0.35">
      <c r="B233" s="30">
        <v>39490</v>
      </c>
      <c r="C233" s="17">
        <f t="shared" si="4"/>
        <v>44.961000000000006</v>
      </c>
      <c r="D233" s="17">
        <v>42.82</v>
      </c>
      <c r="E233" s="31">
        <v>2.0299999999999999E-2</v>
      </c>
      <c r="F233" s="31">
        <v>4.8800000000000003E-2</v>
      </c>
      <c r="H233" s="17">
        <v>0.48</v>
      </c>
      <c r="I233" s="17">
        <v>0.48</v>
      </c>
    </row>
    <row r="234" spans="1:9" x14ac:dyDescent="0.35">
      <c r="B234" s="30">
        <v>39491</v>
      </c>
      <c r="C234" s="17">
        <f t="shared" si="4"/>
        <v>44.961000000000006</v>
      </c>
      <c r="D234" s="17">
        <v>42.82</v>
      </c>
      <c r="E234" s="31">
        <v>2.0400000000000001E-2</v>
      </c>
      <c r="F234" s="31">
        <v>4.8899999999999999E-2</v>
      </c>
      <c r="H234" s="17">
        <v>0.48</v>
      </c>
      <c r="I234" s="17">
        <v>0.48</v>
      </c>
    </row>
    <row r="235" spans="1:9" x14ac:dyDescent="0.35">
      <c r="B235" s="30">
        <v>39492</v>
      </c>
      <c r="C235" s="17">
        <f t="shared" si="4"/>
        <v>44.992500000000007</v>
      </c>
      <c r="D235" s="17">
        <v>42.85</v>
      </c>
      <c r="E235" s="31">
        <v>2.0400000000000001E-2</v>
      </c>
      <c r="F235" s="31">
        <v>4.9200000000000001E-2</v>
      </c>
      <c r="H235" s="17">
        <v>0.48</v>
      </c>
      <c r="I235" s="17">
        <v>0.48</v>
      </c>
    </row>
    <row r="236" spans="1:9" x14ac:dyDescent="0.35">
      <c r="B236" s="30">
        <v>39493</v>
      </c>
      <c r="C236" s="17">
        <f t="shared" si="4"/>
        <v>44.992500000000007</v>
      </c>
      <c r="D236" s="17">
        <v>42.85</v>
      </c>
      <c r="E236" s="31">
        <v>2.0400000000000001E-2</v>
      </c>
      <c r="F236" s="31">
        <v>4.9200000000000001E-2</v>
      </c>
      <c r="H236" s="17">
        <v>0.48</v>
      </c>
      <c r="I236" s="17">
        <v>0.48</v>
      </c>
    </row>
    <row r="237" spans="1:9" x14ac:dyDescent="0.35">
      <c r="B237" s="30">
        <v>39496</v>
      </c>
      <c r="C237" s="17">
        <f t="shared" si="4"/>
        <v>45.003</v>
      </c>
      <c r="D237" s="17">
        <v>42.86</v>
      </c>
      <c r="E237" s="31">
        <v>2.0400000000000001E-2</v>
      </c>
      <c r="F237" s="31">
        <v>4.9299999999999997E-2</v>
      </c>
      <c r="H237" s="17">
        <v>0.49</v>
      </c>
      <c r="I237" s="17">
        <v>0.49</v>
      </c>
    </row>
    <row r="238" spans="1:9" x14ac:dyDescent="0.35">
      <c r="B238" s="30">
        <v>39497</v>
      </c>
      <c r="C238" s="17">
        <f t="shared" si="4"/>
        <v>45.003</v>
      </c>
      <c r="D238" s="17">
        <v>42.86</v>
      </c>
      <c r="E238" s="31">
        <v>2.0400000000000001E-2</v>
      </c>
      <c r="F238" s="31">
        <v>4.9299999999999997E-2</v>
      </c>
      <c r="H238" s="17">
        <v>0.49</v>
      </c>
      <c r="I238" s="17">
        <v>0.49</v>
      </c>
    </row>
    <row r="239" spans="1:9" x14ac:dyDescent="0.35">
      <c r="B239" s="30">
        <v>39498</v>
      </c>
      <c r="C239" s="17">
        <f t="shared" si="4"/>
        <v>45.013500000000001</v>
      </c>
      <c r="D239" s="17">
        <v>42.87</v>
      </c>
      <c r="E239" s="31">
        <v>2.0400000000000001E-2</v>
      </c>
      <c r="F239" s="31">
        <v>4.9299999999999997E-2</v>
      </c>
      <c r="H239" s="17">
        <v>0.49</v>
      </c>
      <c r="I239" s="17">
        <v>0.49</v>
      </c>
    </row>
    <row r="240" spans="1:9" x14ac:dyDescent="0.35">
      <c r="B240" s="30">
        <v>39499</v>
      </c>
      <c r="C240" s="17">
        <f t="shared" si="4"/>
        <v>45.013500000000001</v>
      </c>
      <c r="D240" s="17">
        <v>42.87</v>
      </c>
      <c r="E240" s="31">
        <v>2.0400000000000001E-2</v>
      </c>
      <c r="F240" s="31">
        <v>4.9399999999999999E-2</v>
      </c>
      <c r="H240" s="17">
        <v>0.49</v>
      </c>
      <c r="I240" s="17">
        <v>0.49</v>
      </c>
    </row>
    <row r="241" spans="1:9" x14ac:dyDescent="0.35">
      <c r="B241" s="30">
        <v>39500</v>
      </c>
      <c r="C241" s="17">
        <f t="shared" si="4"/>
        <v>45.013500000000001</v>
      </c>
      <c r="D241" s="17">
        <v>42.87</v>
      </c>
      <c r="E241" s="31">
        <v>2.0400000000000001E-2</v>
      </c>
      <c r="F241" s="31">
        <v>4.9399999999999999E-2</v>
      </c>
      <c r="H241" s="17">
        <v>0.5</v>
      </c>
      <c r="I241" s="17">
        <v>0.5</v>
      </c>
    </row>
    <row r="242" spans="1:9" x14ac:dyDescent="0.35">
      <c r="B242" s="30">
        <v>39503</v>
      </c>
      <c r="C242" s="17">
        <f t="shared" si="4"/>
        <v>45.024000000000008</v>
      </c>
      <c r="D242" s="17">
        <v>42.88</v>
      </c>
      <c r="E242" s="31">
        <v>2.0400000000000001E-2</v>
      </c>
      <c r="F242" s="31">
        <v>4.9500000000000002E-2</v>
      </c>
      <c r="H242" s="17">
        <v>0.5</v>
      </c>
      <c r="I242" s="17">
        <v>0.5</v>
      </c>
    </row>
    <row r="243" spans="1:9" x14ac:dyDescent="0.35">
      <c r="B243" s="30">
        <v>39504</v>
      </c>
      <c r="C243" s="17">
        <f t="shared" si="4"/>
        <v>45.108000000000004</v>
      </c>
      <c r="D243" s="17">
        <v>42.96</v>
      </c>
      <c r="E243" s="31">
        <v>2.0400000000000001E-2</v>
      </c>
      <c r="F243" s="31">
        <v>5.1200000000000002E-2</v>
      </c>
      <c r="H243" s="17">
        <v>0.5</v>
      </c>
      <c r="I243" s="17">
        <v>0.5</v>
      </c>
    </row>
    <row r="244" spans="1:9" x14ac:dyDescent="0.35">
      <c r="B244" s="30">
        <v>39505</v>
      </c>
      <c r="C244" s="17">
        <f t="shared" si="4"/>
        <v>45.118499999999997</v>
      </c>
      <c r="D244" s="17">
        <v>42.97</v>
      </c>
      <c r="E244" s="31">
        <v>2.0400000000000001E-2</v>
      </c>
      <c r="F244" s="31">
        <v>5.1200000000000002E-2</v>
      </c>
      <c r="H244" s="17">
        <v>0.51</v>
      </c>
      <c r="I244" s="17">
        <v>0.51</v>
      </c>
    </row>
    <row r="245" spans="1:9" x14ac:dyDescent="0.35">
      <c r="B245" s="30">
        <v>39506</v>
      </c>
      <c r="C245" s="17">
        <f t="shared" si="4"/>
        <v>45.160499999999999</v>
      </c>
      <c r="D245" s="17">
        <v>43.01</v>
      </c>
      <c r="E245" s="31">
        <v>2.0400000000000001E-2</v>
      </c>
      <c r="F245" s="31">
        <v>5.1999999999999998E-2</v>
      </c>
      <c r="H245" s="17">
        <v>0.51</v>
      </c>
      <c r="I245" s="17">
        <v>0.51</v>
      </c>
    </row>
    <row r="246" spans="1:9" x14ac:dyDescent="0.35">
      <c r="B246" s="30">
        <v>39507</v>
      </c>
      <c r="C246" s="17">
        <f t="shared" si="4"/>
        <v>45.160499999999999</v>
      </c>
      <c r="D246" s="17">
        <v>43.01</v>
      </c>
      <c r="E246" s="31">
        <v>2.0199999999999999E-2</v>
      </c>
      <c r="F246" s="31">
        <v>5.1999999999999998E-2</v>
      </c>
      <c r="H246" s="17">
        <v>0.52</v>
      </c>
      <c r="I246" s="17">
        <v>0.52</v>
      </c>
    </row>
    <row r="247" spans="1:9" x14ac:dyDescent="0.35">
      <c r="B247" s="30"/>
      <c r="I247" s="17"/>
    </row>
    <row r="248" spans="1:9" x14ac:dyDescent="0.35">
      <c r="A248" s="32">
        <v>39508</v>
      </c>
      <c r="B248" s="30">
        <v>39510</v>
      </c>
      <c r="C248" s="17">
        <f t="shared" si="4"/>
        <v>45.171000000000006</v>
      </c>
      <c r="D248" s="17">
        <v>43.02</v>
      </c>
      <c r="E248" s="31">
        <v>2.0199999999999999E-2</v>
      </c>
      <c r="F248" s="31">
        <v>5.21E-2</v>
      </c>
      <c r="H248" s="17">
        <v>0.52</v>
      </c>
      <c r="I248" s="17">
        <v>0.52</v>
      </c>
    </row>
    <row r="249" spans="1:9" x14ac:dyDescent="0.35">
      <c r="B249" s="30">
        <v>39511</v>
      </c>
      <c r="C249" s="17">
        <f t="shared" si="4"/>
        <v>45.171000000000006</v>
      </c>
      <c r="D249" s="17">
        <v>43.02</v>
      </c>
      <c r="E249" s="31">
        <v>2.0299999999999999E-2</v>
      </c>
      <c r="F249" s="31">
        <v>5.21E-2</v>
      </c>
      <c r="H249" s="17">
        <v>0.53</v>
      </c>
      <c r="I249" s="17">
        <v>0.53</v>
      </c>
    </row>
    <row r="250" spans="1:9" x14ac:dyDescent="0.35">
      <c r="B250" s="30">
        <v>39512</v>
      </c>
      <c r="C250" s="17">
        <f t="shared" si="4"/>
        <v>45.1815</v>
      </c>
      <c r="D250" s="17">
        <v>43.03</v>
      </c>
      <c r="E250" s="31">
        <v>2.0299999999999999E-2</v>
      </c>
      <c r="F250" s="31">
        <v>5.21E-2</v>
      </c>
      <c r="H250" s="17">
        <v>0.53</v>
      </c>
      <c r="I250" s="17">
        <v>0.53</v>
      </c>
    </row>
    <row r="251" spans="1:9" x14ac:dyDescent="0.35">
      <c r="B251" s="30">
        <v>39513</v>
      </c>
      <c r="C251" s="17">
        <f t="shared" si="4"/>
        <v>45.1815</v>
      </c>
      <c r="D251" s="17">
        <v>43.03</v>
      </c>
      <c r="E251" s="31">
        <v>2.0299999999999999E-2</v>
      </c>
      <c r="F251" s="31">
        <v>5.21E-2</v>
      </c>
      <c r="H251" s="17">
        <v>0.53</v>
      </c>
      <c r="I251" s="17">
        <v>0.53</v>
      </c>
    </row>
    <row r="252" spans="1:9" x14ac:dyDescent="0.35">
      <c r="B252" s="30">
        <v>39514</v>
      </c>
      <c r="C252" s="17">
        <f t="shared" si="4"/>
        <v>45.1815</v>
      </c>
      <c r="D252" s="17">
        <v>43.03</v>
      </c>
      <c r="E252" s="31">
        <v>2.0299999999999999E-2</v>
      </c>
      <c r="F252" s="31">
        <v>5.21E-2</v>
      </c>
      <c r="H252" s="17">
        <v>0.53</v>
      </c>
      <c r="I252" s="17">
        <v>0.53</v>
      </c>
    </row>
    <row r="253" spans="1:9" x14ac:dyDescent="0.35">
      <c r="B253" s="30">
        <v>39517</v>
      </c>
      <c r="C253" s="17">
        <f t="shared" si="4"/>
        <v>45.1815</v>
      </c>
      <c r="D253" s="17">
        <v>43.03</v>
      </c>
      <c r="E253" s="31">
        <v>2.0299999999999999E-2</v>
      </c>
      <c r="F253" s="31">
        <v>5.21E-2</v>
      </c>
      <c r="H253" s="17">
        <v>0.54</v>
      </c>
      <c r="I253" s="17">
        <v>0.54</v>
      </c>
    </row>
    <row r="254" spans="1:9" x14ac:dyDescent="0.35">
      <c r="B254" s="30">
        <v>39518</v>
      </c>
      <c r="C254" s="17">
        <f t="shared" si="4"/>
        <v>45.1815</v>
      </c>
      <c r="D254" s="17">
        <v>43.03</v>
      </c>
      <c r="E254" s="31">
        <v>2.0299999999999999E-2</v>
      </c>
      <c r="F254" s="31">
        <v>5.1999999999999998E-2</v>
      </c>
      <c r="H254" s="17">
        <v>0.54</v>
      </c>
      <c r="I254" s="17">
        <v>0.54</v>
      </c>
    </row>
    <row r="255" spans="1:9" x14ac:dyDescent="0.35">
      <c r="B255" s="30">
        <v>39519</v>
      </c>
      <c r="C255" s="17">
        <f t="shared" si="4"/>
        <v>45.1815</v>
      </c>
      <c r="D255" s="17">
        <v>43.03</v>
      </c>
      <c r="E255" s="31">
        <v>2.0299999999999999E-2</v>
      </c>
      <c r="F255" s="31">
        <v>5.1999999999999998E-2</v>
      </c>
      <c r="H255" s="17">
        <v>0.54</v>
      </c>
      <c r="I255" s="17">
        <v>0.54</v>
      </c>
    </row>
    <row r="256" spans="1:9" x14ac:dyDescent="0.35">
      <c r="B256" s="30">
        <v>39520</v>
      </c>
      <c r="C256" s="17">
        <f t="shared" si="4"/>
        <v>45.192</v>
      </c>
      <c r="D256" s="17">
        <v>43.04</v>
      </c>
      <c r="E256" s="31">
        <v>2.0299999999999999E-2</v>
      </c>
      <c r="F256" s="31">
        <v>5.1999999999999998E-2</v>
      </c>
      <c r="H256" s="17">
        <v>0.54</v>
      </c>
      <c r="I256" s="17">
        <v>0.54</v>
      </c>
    </row>
    <row r="257" spans="2:9" x14ac:dyDescent="0.35">
      <c r="B257" s="30">
        <v>39521</v>
      </c>
      <c r="C257" s="17">
        <f t="shared" si="4"/>
        <v>45.192</v>
      </c>
      <c r="D257" s="17">
        <v>43.04</v>
      </c>
      <c r="E257" s="31">
        <v>2.0299999999999999E-2</v>
      </c>
      <c r="F257" s="31">
        <v>5.1999999999999998E-2</v>
      </c>
      <c r="H257" s="17">
        <v>0.54</v>
      </c>
      <c r="I257" s="17">
        <v>0.54</v>
      </c>
    </row>
    <row r="258" spans="2:9" x14ac:dyDescent="0.35">
      <c r="B258" s="30">
        <v>39524</v>
      </c>
      <c r="C258" s="17">
        <f t="shared" si="4"/>
        <v>45.202500000000001</v>
      </c>
      <c r="D258" s="17">
        <v>43.05</v>
      </c>
      <c r="E258" s="31">
        <v>2.0299999999999999E-2</v>
      </c>
      <c r="F258" s="31">
        <v>5.1999999999999998E-2</v>
      </c>
      <c r="H258" s="17">
        <v>0.55000000000000004</v>
      </c>
      <c r="I258" s="17">
        <v>0.55000000000000004</v>
      </c>
    </row>
    <row r="259" spans="2:9" x14ac:dyDescent="0.35">
      <c r="B259" s="30">
        <v>39525</v>
      </c>
      <c r="C259" s="17">
        <f t="shared" si="4"/>
        <v>45.202500000000001</v>
      </c>
      <c r="D259" s="17">
        <v>43.05</v>
      </c>
      <c r="E259" s="31">
        <v>2.0299999999999999E-2</v>
      </c>
      <c r="F259" s="31">
        <v>5.1999999999999998E-2</v>
      </c>
      <c r="H259" s="17">
        <v>0.55000000000000004</v>
      </c>
      <c r="I259" s="17">
        <v>0.55000000000000004</v>
      </c>
    </row>
    <row r="260" spans="2:9" x14ac:dyDescent="0.35">
      <c r="B260" s="30">
        <v>39526</v>
      </c>
      <c r="C260" s="17">
        <f t="shared" si="4"/>
        <v>45.202500000000001</v>
      </c>
      <c r="D260" s="17">
        <v>43.05</v>
      </c>
      <c r="E260" s="31">
        <v>2.0299999999999999E-2</v>
      </c>
      <c r="F260" s="31">
        <v>5.1999999999999998E-2</v>
      </c>
      <c r="H260" s="17">
        <v>0.55000000000000004</v>
      </c>
      <c r="I260" s="17">
        <v>0.55000000000000004</v>
      </c>
    </row>
    <row r="261" spans="2:9" x14ac:dyDescent="0.35">
      <c r="B261" s="30">
        <v>39527</v>
      </c>
      <c r="C261" s="17">
        <f t="shared" si="4"/>
        <v>45.202500000000001</v>
      </c>
      <c r="D261" s="17">
        <v>43.05</v>
      </c>
      <c r="E261" s="31">
        <v>2.0400000000000001E-2</v>
      </c>
      <c r="F261" s="31">
        <v>5.1999999999999998E-2</v>
      </c>
      <c r="H261" s="17">
        <v>0.56000000000000005</v>
      </c>
      <c r="I261" s="17">
        <v>0.56000000000000005</v>
      </c>
    </row>
    <row r="262" spans="2:9" x14ac:dyDescent="0.35">
      <c r="B262" s="30">
        <v>39532</v>
      </c>
      <c r="C262" s="17">
        <f t="shared" si="4"/>
        <v>45.213000000000001</v>
      </c>
      <c r="D262" s="17">
        <v>43.06</v>
      </c>
      <c r="E262" s="31">
        <v>2.0400000000000001E-2</v>
      </c>
      <c r="F262" s="31">
        <v>5.6800000000000003E-2</v>
      </c>
      <c r="H262" s="17">
        <v>0.56999999999999995</v>
      </c>
      <c r="I262" s="17">
        <v>0.56999999999999995</v>
      </c>
    </row>
    <row r="263" spans="2:9" x14ac:dyDescent="0.35">
      <c r="B263" s="30">
        <v>39533</v>
      </c>
      <c r="C263" s="17">
        <f t="shared" si="4"/>
        <v>45.213000000000001</v>
      </c>
      <c r="D263" s="17">
        <v>43.06</v>
      </c>
      <c r="E263" s="31">
        <v>2.0400000000000001E-2</v>
      </c>
      <c r="F263" s="31">
        <v>5.6800000000000003E-2</v>
      </c>
      <c r="H263" s="17">
        <v>0.56999999999999995</v>
      </c>
      <c r="I263" s="17">
        <v>0.56999999999999995</v>
      </c>
    </row>
    <row r="264" spans="2:9" x14ac:dyDescent="0.35">
      <c r="B264" s="30">
        <v>39534</v>
      </c>
      <c r="C264" s="17">
        <f t="shared" si="4"/>
        <v>45.223500000000001</v>
      </c>
      <c r="D264" s="17">
        <v>43.07</v>
      </c>
      <c r="E264" s="31">
        <v>2.0400000000000001E-2</v>
      </c>
      <c r="F264" s="31">
        <v>5.6800000000000003E-2</v>
      </c>
      <c r="H264" s="17">
        <v>0.56999999999999995</v>
      </c>
      <c r="I264" s="17">
        <v>0.56999999999999995</v>
      </c>
    </row>
    <row r="265" spans="2:9" x14ac:dyDescent="0.35">
      <c r="B265" s="30">
        <v>39535</v>
      </c>
      <c r="C265" s="17">
        <f t="shared" si="4"/>
        <v>45.234000000000002</v>
      </c>
      <c r="D265" s="17">
        <v>43.08</v>
      </c>
      <c r="E265" s="31">
        <v>2.0400000000000001E-2</v>
      </c>
      <c r="F265" s="31">
        <v>5.6800000000000003E-2</v>
      </c>
      <c r="H265" s="17">
        <v>0.56999999999999995</v>
      </c>
      <c r="I265" s="17">
        <v>0.56999999999999995</v>
      </c>
    </row>
    <row r="266" spans="2:9" x14ac:dyDescent="0.35">
      <c r="B266" s="30">
        <v>39538</v>
      </c>
      <c r="C266" s="17">
        <f t="shared" si="4"/>
        <v>45.297000000000004</v>
      </c>
      <c r="D266" s="17">
        <v>43.14</v>
      </c>
      <c r="E266" s="31">
        <v>2.0400000000000001E-2</v>
      </c>
      <c r="F266" s="31">
        <v>5.7700000000000001E-2</v>
      </c>
      <c r="H266" s="17">
        <v>0.59</v>
      </c>
      <c r="I266" s="17">
        <v>0.59</v>
      </c>
    </row>
    <row r="267" spans="2:9" x14ac:dyDescent="0.35">
      <c r="B267" s="30"/>
    </row>
    <row r="268" spans="2:9" x14ac:dyDescent="0.35">
      <c r="B268" s="30"/>
    </row>
    <row r="269" spans="2:9" x14ac:dyDescent="0.35">
      <c r="B269" s="30"/>
    </row>
    <row r="270" spans="2:9" x14ac:dyDescent="0.35">
      <c r="B270" s="30"/>
    </row>
    <row r="271" spans="2:9" x14ac:dyDescent="0.35">
      <c r="B271" s="30"/>
    </row>
    <row r="272" spans="2:9" x14ac:dyDescent="0.35">
      <c r="B272" s="30"/>
    </row>
    <row r="273" spans="2:2" x14ac:dyDescent="0.35">
      <c r="B273" s="30"/>
    </row>
    <row r="274" spans="2:2" x14ac:dyDescent="0.35">
      <c r="B274" s="30"/>
    </row>
    <row r="275" spans="2:2" x14ac:dyDescent="0.35">
      <c r="B275" s="30"/>
    </row>
    <row r="276" spans="2:2" x14ac:dyDescent="0.35">
      <c r="B276" s="30"/>
    </row>
    <row r="277" spans="2:2" x14ac:dyDescent="0.35">
      <c r="B277" s="30"/>
    </row>
    <row r="278" spans="2:2" x14ac:dyDescent="0.35">
      <c r="B278" s="30"/>
    </row>
    <row r="279" spans="2:2" x14ac:dyDescent="0.35">
      <c r="B279" s="30"/>
    </row>
    <row r="280" spans="2:2" x14ac:dyDescent="0.35">
      <c r="B280" s="30"/>
    </row>
    <row r="281" spans="2:2" x14ac:dyDescent="0.35">
      <c r="B281" s="30"/>
    </row>
    <row r="282" spans="2:2" x14ac:dyDescent="0.35">
      <c r="B282" s="30"/>
    </row>
    <row r="283" spans="2:2" x14ac:dyDescent="0.35">
      <c r="B283" s="30"/>
    </row>
    <row r="284" spans="2:2" x14ac:dyDescent="0.35">
      <c r="B284" s="30"/>
    </row>
    <row r="285" spans="2:2" x14ac:dyDescent="0.35">
      <c r="B285" s="30"/>
    </row>
    <row r="286" spans="2:2" x14ac:dyDescent="0.35">
      <c r="B286" s="30"/>
    </row>
    <row r="287" spans="2:2" x14ac:dyDescent="0.35">
      <c r="B287" s="30"/>
    </row>
  </sheetData>
  <mergeCells count="1">
    <mergeCell ref="A1:H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6F63C-7A14-477C-904C-0102A96E68D8}">
  <dimension ref="A1:M255"/>
  <sheetViews>
    <sheetView workbookViewId="0">
      <pane ySplit="5" topLeftCell="A149" activePane="bottomLeft" state="frozen"/>
      <selection pane="bottomLeft" activeCell="D257" sqref="D257"/>
    </sheetView>
  </sheetViews>
  <sheetFormatPr baseColWidth="10" defaultColWidth="11" defaultRowHeight="12.75" x14ac:dyDescent="0.35"/>
  <cols>
    <col min="1" max="1" width="10.75" style="33" customWidth="1"/>
    <col min="2" max="2" width="15.4375" style="48" customWidth="1"/>
    <col min="3" max="3" width="13.75" style="48" customWidth="1"/>
    <col min="4" max="4" width="30.4375" style="48" customWidth="1"/>
    <col min="5" max="5" width="11.4375" style="50" customWidth="1"/>
    <col min="6" max="6" width="18.4375" style="110" customWidth="1"/>
    <col min="7" max="7" width="18.4375" style="111" customWidth="1"/>
    <col min="8" max="8" width="24" style="6" customWidth="1"/>
    <col min="9" max="9" width="28.3125" style="6" customWidth="1"/>
    <col min="10" max="10" width="11" style="6"/>
    <col min="11" max="11" width="12.125" style="6" bestFit="1" customWidth="1"/>
    <col min="12" max="16384" width="11" style="6"/>
  </cols>
  <sheetData>
    <row r="1" spans="1:10" ht="13.15" x14ac:dyDescent="0.4">
      <c r="A1" s="133" t="s">
        <v>677</v>
      </c>
      <c r="B1" s="51"/>
      <c r="C1" s="51"/>
      <c r="D1" s="192"/>
    </row>
    <row r="4" spans="1:10" s="56" customFormat="1" ht="50.65" x14ac:dyDescent="0.25">
      <c r="A4" s="134" t="s">
        <v>647</v>
      </c>
      <c r="B4" s="53" t="s">
        <v>648</v>
      </c>
      <c r="C4" s="53" t="s">
        <v>649</v>
      </c>
      <c r="D4" s="53" t="s">
        <v>672</v>
      </c>
      <c r="E4" s="130" t="s">
        <v>650</v>
      </c>
      <c r="F4" s="130" t="s">
        <v>651</v>
      </c>
      <c r="G4" s="130" t="s">
        <v>653</v>
      </c>
      <c r="H4" s="54" t="s">
        <v>667</v>
      </c>
      <c r="I4" s="54" t="s">
        <v>668</v>
      </c>
    </row>
    <row r="5" spans="1:10" s="56" customFormat="1" ht="40.5" x14ac:dyDescent="0.25">
      <c r="A5" s="134"/>
      <c r="B5" s="53"/>
      <c r="C5" s="53"/>
      <c r="D5" s="193" t="s">
        <v>676</v>
      </c>
      <c r="E5" s="130"/>
      <c r="F5" s="130"/>
      <c r="G5" s="130"/>
      <c r="H5" s="54"/>
      <c r="I5" s="54"/>
    </row>
    <row r="6" spans="1:10" x14ac:dyDescent="0.35">
      <c r="A6" s="143">
        <v>45384</v>
      </c>
      <c r="B6" s="144">
        <v>43.9</v>
      </c>
      <c r="C6" s="144">
        <v>46.1</v>
      </c>
      <c r="F6" s="191">
        <v>17113665413.389999</v>
      </c>
      <c r="G6" s="147">
        <v>389847921.34799999</v>
      </c>
      <c r="H6" s="138"/>
      <c r="I6" s="138"/>
      <c r="J6" s="135"/>
    </row>
    <row r="7" spans="1:10" x14ac:dyDescent="0.35">
      <c r="A7" s="143">
        <v>45385</v>
      </c>
      <c r="B7" s="144">
        <v>43.9</v>
      </c>
      <c r="C7" s="144">
        <v>46.1</v>
      </c>
      <c r="F7" s="191">
        <v>17109190395.120001</v>
      </c>
      <c r="G7" s="147">
        <v>389708641.92699999</v>
      </c>
      <c r="H7" s="138"/>
      <c r="I7" s="138"/>
      <c r="J7" s="135"/>
    </row>
    <row r="8" spans="1:10" x14ac:dyDescent="0.35">
      <c r="A8" s="143">
        <v>45386</v>
      </c>
      <c r="B8" s="144">
        <v>43.9</v>
      </c>
      <c r="C8" s="144">
        <v>46.1</v>
      </c>
      <c r="F8" s="191">
        <v>17098715147.65</v>
      </c>
      <c r="G8" s="147">
        <v>389475041.13099998</v>
      </c>
      <c r="H8" s="138"/>
      <c r="I8" s="138"/>
    </row>
    <row r="9" spans="1:10" x14ac:dyDescent="0.35">
      <c r="A9" s="143">
        <v>45387</v>
      </c>
      <c r="B9" s="144">
        <v>43.9</v>
      </c>
      <c r="C9" s="144">
        <v>46.1</v>
      </c>
      <c r="F9" s="191">
        <v>17094492447.040001</v>
      </c>
      <c r="G9" s="147">
        <v>389431987.625</v>
      </c>
      <c r="H9" s="138"/>
      <c r="I9" s="138"/>
    </row>
    <row r="10" spans="1:10" x14ac:dyDescent="0.35">
      <c r="A10" s="143">
        <v>45390</v>
      </c>
      <c r="B10" s="144">
        <v>43.9</v>
      </c>
      <c r="C10" s="144">
        <v>46.1</v>
      </c>
      <c r="F10" s="191">
        <v>17093675260.15</v>
      </c>
      <c r="G10" s="147">
        <v>389364995.53399998</v>
      </c>
      <c r="H10" s="138"/>
      <c r="I10" s="138"/>
    </row>
    <row r="11" spans="1:10" x14ac:dyDescent="0.35">
      <c r="A11" s="143">
        <v>45391</v>
      </c>
      <c r="B11" s="144">
        <v>43.9</v>
      </c>
      <c r="C11" s="144">
        <v>46.1</v>
      </c>
      <c r="F11" s="191">
        <v>17084903224.299999</v>
      </c>
      <c r="G11" s="147">
        <v>389156478.65600002</v>
      </c>
      <c r="H11" s="138"/>
      <c r="I11" s="138"/>
    </row>
    <row r="12" spans="1:10" x14ac:dyDescent="0.35">
      <c r="A12" s="143">
        <v>45392</v>
      </c>
      <c r="B12" s="144">
        <v>43.9</v>
      </c>
      <c r="C12" s="144">
        <v>46.1</v>
      </c>
      <c r="F12" s="191">
        <v>17080745024.549999</v>
      </c>
      <c r="G12" s="147">
        <v>389071121.46799999</v>
      </c>
      <c r="H12" s="138"/>
      <c r="I12" s="138"/>
    </row>
    <row r="13" spans="1:10" x14ac:dyDescent="0.35">
      <c r="A13" s="143">
        <v>45393</v>
      </c>
      <c r="B13" s="144">
        <v>43.9</v>
      </c>
      <c r="C13" s="144">
        <v>46.1</v>
      </c>
      <c r="F13" s="191">
        <v>17081447465.040001</v>
      </c>
      <c r="G13" s="147">
        <v>389058520.64499998</v>
      </c>
      <c r="H13" s="138"/>
      <c r="I13" s="138"/>
    </row>
    <row r="14" spans="1:10" x14ac:dyDescent="0.35">
      <c r="A14" s="143">
        <v>45394</v>
      </c>
      <c r="B14" s="144">
        <v>43.91</v>
      </c>
      <c r="C14" s="144">
        <v>46.11</v>
      </c>
      <c r="F14" s="191">
        <v>17084533117.780001</v>
      </c>
      <c r="G14" s="147">
        <v>389040181.116</v>
      </c>
      <c r="H14" s="138"/>
      <c r="I14" s="138"/>
    </row>
    <row r="15" spans="1:10" x14ac:dyDescent="0.35">
      <c r="A15" s="143">
        <v>45397</v>
      </c>
      <c r="B15" s="144">
        <v>43.91</v>
      </c>
      <c r="C15" s="144">
        <v>46.11</v>
      </c>
      <c r="F15" s="191">
        <v>17081798951.219999</v>
      </c>
      <c r="G15" s="147">
        <v>388976073.36500001</v>
      </c>
      <c r="H15" s="138"/>
      <c r="I15" s="138"/>
    </row>
    <row r="16" spans="1:10" x14ac:dyDescent="0.35">
      <c r="A16" s="143">
        <v>45398</v>
      </c>
      <c r="B16" s="144">
        <v>43.92</v>
      </c>
      <c r="C16" s="144">
        <v>46.12</v>
      </c>
      <c r="F16" s="191">
        <v>17080175376.18</v>
      </c>
      <c r="G16" s="147">
        <v>388929995.62599999</v>
      </c>
      <c r="H16" s="138"/>
      <c r="I16" s="138"/>
    </row>
    <row r="17" spans="1:9" x14ac:dyDescent="0.35">
      <c r="A17" s="143">
        <v>45399</v>
      </c>
      <c r="B17" s="144">
        <v>43.92</v>
      </c>
      <c r="C17" s="144">
        <v>46.12</v>
      </c>
      <c r="F17" s="191">
        <v>17074616925.91</v>
      </c>
      <c r="G17" s="147">
        <v>388746270.61699998</v>
      </c>
      <c r="H17" s="138"/>
      <c r="I17" s="138"/>
    </row>
    <row r="18" spans="1:9" x14ac:dyDescent="0.35">
      <c r="A18" s="143">
        <v>45400</v>
      </c>
      <c r="B18" s="144">
        <v>43.92</v>
      </c>
      <c r="C18" s="144">
        <v>46.12</v>
      </c>
      <c r="F18" s="191">
        <v>17072507440.969999</v>
      </c>
      <c r="G18" s="147">
        <v>388726628.125</v>
      </c>
      <c r="H18" s="138"/>
      <c r="I18" s="138"/>
    </row>
    <row r="19" spans="1:9" x14ac:dyDescent="0.35">
      <c r="A19" s="143">
        <v>45401</v>
      </c>
      <c r="B19" s="144">
        <v>43.92</v>
      </c>
      <c r="C19" s="144">
        <v>46.12</v>
      </c>
      <c r="F19" s="191">
        <v>17069559477.92</v>
      </c>
      <c r="G19" s="147">
        <v>388679155.14200002</v>
      </c>
      <c r="H19" s="138"/>
      <c r="I19" s="138"/>
    </row>
    <row r="20" spans="1:9" x14ac:dyDescent="0.35">
      <c r="A20" s="143">
        <v>45404</v>
      </c>
      <c r="B20" s="144">
        <v>43.92</v>
      </c>
      <c r="C20" s="144">
        <v>46.12</v>
      </c>
      <c r="F20" s="191">
        <v>17067944277.559999</v>
      </c>
      <c r="G20" s="147">
        <v>388610883.11000001</v>
      </c>
      <c r="H20" s="138"/>
      <c r="I20" s="138"/>
    </row>
    <row r="21" spans="1:9" x14ac:dyDescent="0.35">
      <c r="A21" s="143">
        <v>45405</v>
      </c>
      <c r="B21" s="144">
        <v>43.91</v>
      </c>
      <c r="C21" s="144">
        <v>46.11</v>
      </c>
      <c r="F21" s="191">
        <v>17062224098.08</v>
      </c>
      <c r="G21" s="147">
        <v>388530918.50300002</v>
      </c>
      <c r="H21" s="138"/>
      <c r="I21" s="138"/>
    </row>
    <row r="22" spans="1:9" x14ac:dyDescent="0.35">
      <c r="A22" s="143">
        <v>45406</v>
      </c>
      <c r="B22" s="144">
        <v>43.91</v>
      </c>
      <c r="C22" s="144">
        <v>46.11</v>
      </c>
      <c r="F22" s="191">
        <v>17053387807.16</v>
      </c>
      <c r="G22" s="147">
        <v>388337587.29299998</v>
      </c>
      <c r="H22" s="138"/>
      <c r="I22" s="138"/>
    </row>
    <row r="23" spans="1:9" x14ac:dyDescent="0.35">
      <c r="A23" s="143">
        <v>45407</v>
      </c>
      <c r="B23" s="144">
        <v>43.92</v>
      </c>
      <c r="C23" s="144">
        <v>46.12</v>
      </c>
      <c r="D23" s="194"/>
      <c r="F23" s="191">
        <v>17054114142.25</v>
      </c>
      <c r="G23" s="147">
        <v>388319276.92799997</v>
      </c>
      <c r="H23" s="138"/>
      <c r="I23" s="138"/>
    </row>
    <row r="24" spans="1:9" x14ac:dyDescent="0.35">
      <c r="A24" s="143">
        <v>45408</v>
      </c>
      <c r="B24" s="144">
        <v>43.92</v>
      </c>
      <c r="C24" s="144">
        <v>46.12</v>
      </c>
      <c r="F24" s="191">
        <v>17052477169.35</v>
      </c>
      <c r="G24" s="147">
        <v>388280302.49599999</v>
      </c>
      <c r="H24" s="138"/>
      <c r="I24" s="138"/>
    </row>
    <row r="25" spans="1:9" x14ac:dyDescent="0.35">
      <c r="A25" s="143">
        <v>45411</v>
      </c>
      <c r="B25" s="144">
        <v>43.92</v>
      </c>
      <c r="C25" s="144">
        <v>46.12</v>
      </c>
      <c r="F25" s="191">
        <v>17048341612.540001</v>
      </c>
      <c r="G25" s="147">
        <v>388185544.19400001</v>
      </c>
      <c r="H25" s="138"/>
      <c r="I25" s="138"/>
    </row>
    <row r="26" spans="1:9" x14ac:dyDescent="0.35">
      <c r="A26" s="143">
        <v>45412</v>
      </c>
      <c r="B26" s="144">
        <v>43.91</v>
      </c>
      <c r="C26" s="144">
        <v>46.11</v>
      </c>
      <c r="D26" s="48">
        <v>43.82</v>
      </c>
      <c r="F26" s="191">
        <v>17042109738.4</v>
      </c>
      <c r="G26" s="147">
        <v>388093524.46600002</v>
      </c>
      <c r="H26" s="142"/>
      <c r="I26" s="142"/>
    </row>
    <row r="27" spans="1:9" x14ac:dyDescent="0.35">
      <c r="A27" s="143">
        <v>45414</v>
      </c>
      <c r="B27" s="144">
        <v>43.92</v>
      </c>
      <c r="C27" s="144">
        <v>46.12</v>
      </c>
      <c r="F27" s="191">
        <v>17033138114.049999</v>
      </c>
      <c r="G27" s="147">
        <v>387865324.514</v>
      </c>
      <c r="H27" s="142"/>
      <c r="I27" s="142"/>
    </row>
    <row r="28" spans="1:9" x14ac:dyDescent="0.35">
      <c r="A28" s="143">
        <v>45415</v>
      </c>
      <c r="B28" s="144">
        <v>43.92</v>
      </c>
      <c r="C28" s="144">
        <v>46.12</v>
      </c>
      <c r="F28" s="191">
        <v>17032374927.049999</v>
      </c>
      <c r="G28" s="147">
        <v>387844545.88099998</v>
      </c>
      <c r="H28" s="142"/>
      <c r="I28" s="142"/>
    </row>
    <row r="29" spans="1:9" x14ac:dyDescent="0.35">
      <c r="A29" s="143">
        <v>45418</v>
      </c>
      <c r="B29" s="144">
        <v>43.91</v>
      </c>
      <c r="C29" s="144">
        <v>46.11</v>
      </c>
      <c r="F29" s="191">
        <v>17029962711.709999</v>
      </c>
      <c r="G29" s="147">
        <v>387827036.56900001</v>
      </c>
      <c r="H29" s="142"/>
      <c r="I29" s="142"/>
    </row>
    <row r="30" spans="1:9" x14ac:dyDescent="0.35">
      <c r="A30" s="143">
        <v>45419</v>
      </c>
      <c r="B30" s="144">
        <v>43.91</v>
      </c>
      <c r="C30" s="144">
        <v>46.11</v>
      </c>
      <c r="F30" s="191">
        <v>17025740251.790001</v>
      </c>
      <c r="G30" s="147">
        <v>387754354.96499997</v>
      </c>
      <c r="H30" s="142"/>
      <c r="I30" s="142"/>
    </row>
    <row r="31" spans="1:9" x14ac:dyDescent="0.35">
      <c r="A31" s="143">
        <v>45420</v>
      </c>
      <c r="B31" s="144">
        <v>43.91</v>
      </c>
      <c r="C31" s="144">
        <v>46.11</v>
      </c>
      <c r="F31" s="191">
        <v>17018372227.610001</v>
      </c>
      <c r="G31" s="147">
        <v>387599837.99199998</v>
      </c>
      <c r="H31" s="142"/>
      <c r="I31" s="142"/>
    </row>
    <row r="32" spans="1:9" x14ac:dyDescent="0.35">
      <c r="A32" s="143">
        <v>45422</v>
      </c>
      <c r="B32" s="144">
        <v>43.91</v>
      </c>
      <c r="C32" s="144">
        <v>46.11</v>
      </c>
      <c r="F32" s="191">
        <v>17017944511.059999</v>
      </c>
      <c r="G32" s="147">
        <v>387582876.87800002</v>
      </c>
      <c r="H32" s="142"/>
      <c r="I32" s="142"/>
    </row>
    <row r="33" spans="1:9" x14ac:dyDescent="0.35">
      <c r="A33" s="143">
        <v>45425</v>
      </c>
      <c r="B33" s="144">
        <v>43.91</v>
      </c>
      <c r="C33" s="144">
        <v>46.11</v>
      </c>
      <c r="F33" s="191">
        <v>17016444186.02</v>
      </c>
      <c r="G33" s="147">
        <v>387559523.76899999</v>
      </c>
      <c r="H33" s="142"/>
      <c r="I33" s="142"/>
    </row>
    <row r="34" spans="1:9" x14ac:dyDescent="0.35">
      <c r="A34" s="143">
        <v>45426</v>
      </c>
      <c r="B34" s="144">
        <v>43.91</v>
      </c>
      <c r="C34" s="144">
        <v>46.11</v>
      </c>
      <c r="F34" s="191">
        <v>16997816820.51</v>
      </c>
      <c r="G34" s="147">
        <v>387126764.023</v>
      </c>
      <c r="H34" s="142"/>
      <c r="I34" s="142"/>
    </row>
    <row r="35" spans="1:9" x14ac:dyDescent="0.35">
      <c r="A35" s="143">
        <v>45427</v>
      </c>
      <c r="B35" s="144">
        <v>43.92</v>
      </c>
      <c r="C35" s="144">
        <v>46.12</v>
      </c>
      <c r="F35" s="191">
        <v>16997934041.639999</v>
      </c>
      <c r="G35" s="147">
        <v>386990261.19400001</v>
      </c>
      <c r="H35" s="142"/>
      <c r="I35" s="142"/>
    </row>
    <row r="36" spans="1:9" x14ac:dyDescent="0.35">
      <c r="A36" s="143">
        <v>45428</v>
      </c>
      <c r="B36" s="144">
        <v>43.93</v>
      </c>
      <c r="C36" s="144">
        <v>46.13</v>
      </c>
      <c r="F36" s="191">
        <v>16998529146.309999</v>
      </c>
      <c r="G36" s="147">
        <v>386967914.38999999</v>
      </c>
      <c r="H36" s="142"/>
      <c r="I36" s="142"/>
    </row>
    <row r="37" spans="1:9" x14ac:dyDescent="0.35">
      <c r="A37" s="143">
        <v>45429</v>
      </c>
      <c r="B37" s="144">
        <v>43.93</v>
      </c>
      <c r="C37" s="144">
        <v>46.13</v>
      </c>
      <c r="F37" s="191">
        <v>17000105999.700001</v>
      </c>
      <c r="G37" s="147">
        <v>386957349.639</v>
      </c>
      <c r="H37" s="142"/>
      <c r="I37" s="142"/>
    </row>
    <row r="38" spans="1:9" x14ac:dyDescent="0.35">
      <c r="A38" s="143">
        <v>45433</v>
      </c>
      <c r="B38" s="144">
        <v>43.96</v>
      </c>
      <c r="C38" s="144">
        <v>46.16</v>
      </c>
      <c r="F38" s="191">
        <v>17006146055.99</v>
      </c>
      <c r="G38" s="147">
        <v>386852359.75199997</v>
      </c>
      <c r="H38" s="142"/>
      <c r="I38" s="142"/>
    </row>
    <row r="39" spans="1:9" x14ac:dyDescent="0.35">
      <c r="A39" s="143">
        <v>45434</v>
      </c>
      <c r="B39" s="144">
        <v>43.99</v>
      </c>
      <c r="C39" s="144">
        <v>46.19</v>
      </c>
      <c r="F39" s="191">
        <v>17003246661.27</v>
      </c>
      <c r="G39" s="147">
        <v>386554950.02100003</v>
      </c>
      <c r="H39" s="142"/>
      <c r="I39" s="142"/>
    </row>
    <row r="40" spans="1:9" x14ac:dyDescent="0.35">
      <c r="A40" s="143">
        <v>45435</v>
      </c>
      <c r="B40" s="144">
        <v>44.01</v>
      </c>
      <c r="C40" s="144">
        <v>46.21</v>
      </c>
      <c r="F40" s="191">
        <v>17007790900.24</v>
      </c>
      <c r="G40" s="147">
        <v>386471987.29900002</v>
      </c>
      <c r="H40" s="142"/>
      <c r="I40" s="142"/>
    </row>
    <row r="41" spans="1:9" x14ac:dyDescent="0.35">
      <c r="A41" s="143">
        <v>45436</v>
      </c>
      <c r="B41" s="144">
        <v>44.07</v>
      </c>
      <c r="C41" s="144">
        <v>46.27</v>
      </c>
      <c r="F41" s="191">
        <v>17028500660.780001</v>
      </c>
      <c r="G41" s="147">
        <v>386420118.065</v>
      </c>
      <c r="H41" s="142"/>
      <c r="I41" s="142"/>
    </row>
    <row r="42" spans="1:9" x14ac:dyDescent="0.35">
      <c r="A42" s="143">
        <v>45439</v>
      </c>
      <c r="B42" s="144">
        <v>44.09</v>
      </c>
      <c r="C42" s="144">
        <v>46.29</v>
      </c>
      <c r="F42" s="191">
        <v>17028198005.030001</v>
      </c>
      <c r="G42" s="147">
        <v>386238649.59799999</v>
      </c>
      <c r="H42" s="142"/>
      <c r="I42" s="142"/>
    </row>
    <row r="43" spans="1:9" x14ac:dyDescent="0.35">
      <c r="A43" s="143">
        <v>45440</v>
      </c>
      <c r="B43" s="144">
        <v>44.09</v>
      </c>
      <c r="C43" s="144">
        <v>46.29</v>
      </c>
      <c r="F43" s="191">
        <v>17028703026.690001</v>
      </c>
      <c r="G43" s="147">
        <v>386183320.87699997</v>
      </c>
      <c r="H43" s="142"/>
      <c r="I43" s="142"/>
    </row>
    <row r="44" spans="1:9" x14ac:dyDescent="0.35">
      <c r="A44" s="143">
        <v>45441</v>
      </c>
      <c r="B44" s="144">
        <v>44.1</v>
      </c>
      <c r="C44" s="144">
        <v>46.31</v>
      </c>
      <c r="F44" s="191">
        <v>17022758275.67</v>
      </c>
      <c r="G44" s="147">
        <v>385999776.73100001</v>
      </c>
      <c r="H44" s="142"/>
      <c r="I44" s="142"/>
    </row>
    <row r="45" spans="1:9" x14ac:dyDescent="0.35">
      <c r="A45" s="143">
        <v>45443</v>
      </c>
      <c r="B45" s="144">
        <v>44.12</v>
      </c>
      <c r="C45" s="144">
        <v>46.33</v>
      </c>
      <c r="D45" s="48">
        <v>43.89</v>
      </c>
      <c r="F45" s="191">
        <v>17029607472.940001</v>
      </c>
      <c r="G45" s="147">
        <v>385977089.926</v>
      </c>
      <c r="H45" s="142"/>
      <c r="I45" s="142"/>
    </row>
    <row r="46" spans="1:9" x14ac:dyDescent="0.35">
      <c r="A46" s="143">
        <v>45446</v>
      </c>
      <c r="B46" s="144">
        <v>44.12</v>
      </c>
      <c r="C46" s="144">
        <v>46.33</v>
      </c>
      <c r="F46" s="191">
        <v>17029772391.42</v>
      </c>
      <c r="G46" s="147">
        <v>385946636.32300001</v>
      </c>
      <c r="H46" s="142"/>
      <c r="I46" s="142"/>
    </row>
    <row r="47" spans="1:9" x14ac:dyDescent="0.35">
      <c r="A47" s="143">
        <v>45447</v>
      </c>
      <c r="B47" s="144">
        <v>44.12</v>
      </c>
      <c r="C47" s="144">
        <v>46.33</v>
      </c>
      <c r="F47" s="191">
        <v>17024886024.41</v>
      </c>
      <c r="G47" s="147">
        <v>385850505.176</v>
      </c>
      <c r="H47" s="142"/>
      <c r="I47" s="142"/>
    </row>
    <row r="48" spans="1:9" x14ac:dyDescent="0.35">
      <c r="A48" s="143">
        <v>45448</v>
      </c>
      <c r="B48" s="144">
        <v>44.12</v>
      </c>
      <c r="C48" s="144">
        <v>46.33</v>
      </c>
      <c r="F48" s="191">
        <v>17013850543.24</v>
      </c>
      <c r="G48" s="147">
        <v>385613855.116</v>
      </c>
      <c r="H48" s="142"/>
      <c r="I48" s="142"/>
    </row>
    <row r="49" spans="1:10" x14ac:dyDescent="0.35">
      <c r="A49" s="143">
        <v>45449</v>
      </c>
      <c r="B49" s="144">
        <v>44.12</v>
      </c>
      <c r="C49" s="144">
        <v>46.33</v>
      </c>
      <c r="F49" s="191">
        <v>17014241031.5</v>
      </c>
      <c r="G49" s="147">
        <v>385597445.92000002</v>
      </c>
      <c r="H49" s="142"/>
      <c r="I49" s="142"/>
    </row>
    <row r="50" spans="1:10" x14ac:dyDescent="0.35">
      <c r="A50" s="143">
        <v>45450</v>
      </c>
      <c r="B50" s="144">
        <v>44.13</v>
      </c>
      <c r="C50" s="144">
        <v>46.34</v>
      </c>
      <c r="F50" s="191">
        <v>17013331239.27</v>
      </c>
      <c r="G50" s="147">
        <v>385566157.75400001</v>
      </c>
      <c r="H50" s="142"/>
      <c r="I50" s="142"/>
    </row>
    <row r="51" spans="1:10" x14ac:dyDescent="0.35">
      <c r="A51" s="143">
        <v>45453</v>
      </c>
      <c r="B51" s="144">
        <v>44.13</v>
      </c>
      <c r="C51" s="144">
        <v>46.34</v>
      </c>
      <c r="F51" s="191">
        <v>17011163516.43</v>
      </c>
      <c r="G51" s="147">
        <v>385500828.59100002</v>
      </c>
      <c r="H51" s="142"/>
      <c r="I51" s="142"/>
    </row>
    <row r="52" spans="1:10" x14ac:dyDescent="0.35">
      <c r="A52" s="143">
        <v>45454</v>
      </c>
      <c r="B52" s="144">
        <v>44.15</v>
      </c>
      <c r="C52" s="144">
        <v>46.36</v>
      </c>
      <c r="F52" s="191">
        <v>17018085590.75</v>
      </c>
      <c r="G52" s="147">
        <v>385433843.45099998</v>
      </c>
      <c r="H52" s="142"/>
      <c r="I52" s="142"/>
    </row>
    <row r="53" spans="1:10" x14ac:dyDescent="0.35">
      <c r="A53" s="143">
        <v>45455</v>
      </c>
      <c r="B53" s="144">
        <v>44.15</v>
      </c>
      <c r="C53" s="144">
        <v>46.36</v>
      </c>
      <c r="F53" s="191">
        <v>17007231827.23</v>
      </c>
      <c r="G53" s="147">
        <v>385201714.34100002</v>
      </c>
      <c r="H53" s="142"/>
      <c r="I53" s="142"/>
    </row>
    <row r="54" spans="1:10" x14ac:dyDescent="0.35">
      <c r="A54" s="143">
        <v>45456</v>
      </c>
      <c r="B54" s="144">
        <v>44.17</v>
      </c>
      <c r="C54" s="144">
        <v>46.38</v>
      </c>
      <c r="F54" s="191">
        <v>17012966375.370001</v>
      </c>
      <c r="G54" s="147">
        <v>385182253.06</v>
      </c>
      <c r="H54" s="142"/>
      <c r="I54" s="142"/>
    </row>
    <row r="55" spans="1:10" x14ac:dyDescent="0.35">
      <c r="A55" s="143">
        <v>45457</v>
      </c>
      <c r="B55" s="144">
        <v>44.16</v>
      </c>
      <c r="C55" s="144">
        <v>46.37</v>
      </c>
      <c r="F55" s="191">
        <v>17009724750.299999</v>
      </c>
      <c r="G55" s="147">
        <v>385152197.00700003</v>
      </c>
      <c r="H55" s="142"/>
      <c r="I55" s="142"/>
      <c r="J55" s="110"/>
    </row>
    <row r="56" spans="1:10" x14ac:dyDescent="0.35">
      <c r="A56" s="143">
        <v>45460</v>
      </c>
      <c r="B56" s="144">
        <v>43.47</v>
      </c>
      <c r="C56" s="144">
        <v>45.64</v>
      </c>
      <c r="E56" s="140">
        <v>0.71</v>
      </c>
      <c r="F56" s="191">
        <v>16729037900.440001</v>
      </c>
      <c r="G56" s="147">
        <v>384884419.47299999</v>
      </c>
      <c r="H56" s="142"/>
      <c r="I56" s="142"/>
    </row>
    <row r="57" spans="1:10" x14ac:dyDescent="0.35">
      <c r="A57" s="143" t="s">
        <v>678</v>
      </c>
      <c r="B57" s="144">
        <v>43.46</v>
      </c>
      <c r="C57" s="144">
        <v>45.63</v>
      </c>
      <c r="F57" s="191">
        <v>16728757027.709999</v>
      </c>
      <c r="G57" s="147">
        <v>384884419.47299999</v>
      </c>
      <c r="H57" s="142"/>
      <c r="I57" s="142"/>
    </row>
    <row r="58" spans="1:10" x14ac:dyDescent="0.35">
      <c r="A58" s="143" t="s">
        <v>679</v>
      </c>
      <c r="B58" s="144">
        <v>43.56</v>
      </c>
      <c r="C58" s="144">
        <v>45.74</v>
      </c>
      <c r="F58" s="191">
        <v>16764098606.01</v>
      </c>
      <c r="G58" s="147">
        <v>384825625.24599999</v>
      </c>
      <c r="H58" s="142"/>
      <c r="I58" s="142"/>
    </row>
    <row r="59" spans="1:10" x14ac:dyDescent="0.35">
      <c r="A59" s="143" t="s">
        <v>680</v>
      </c>
      <c r="B59" s="144">
        <v>43.56</v>
      </c>
      <c r="C59" s="144">
        <v>45.74</v>
      </c>
      <c r="F59" s="191">
        <v>16783585509.27</v>
      </c>
      <c r="G59" s="147">
        <v>385262776.06599998</v>
      </c>
      <c r="H59" s="142"/>
      <c r="I59" s="142"/>
    </row>
    <row r="60" spans="1:10" x14ac:dyDescent="0.35">
      <c r="A60" s="143" t="s">
        <v>681</v>
      </c>
      <c r="B60" s="144">
        <v>43.57</v>
      </c>
      <c r="C60" s="144">
        <v>45.75</v>
      </c>
      <c r="F60" s="191">
        <v>16826908330.74</v>
      </c>
      <c r="G60" s="147">
        <v>386231287.27200001</v>
      </c>
      <c r="H60" s="142"/>
      <c r="I60" s="142"/>
    </row>
    <row r="61" spans="1:10" x14ac:dyDescent="0.35">
      <c r="A61" s="143" t="s">
        <v>682</v>
      </c>
      <c r="B61" s="144">
        <v>43.55</v>
      </c>
      <c r="C61" s="144">
        <v>45.73</v>
      </c>
      <c r="F61" s="191">
        <v>16822298203.139999</v>
      </c>
      <c r="G61" s="147">
        <v>386302163.09200001</v>
      </c>
      <c r="H61" s="142"/>
      <c r="I61" s="142"/>
    </row>
    <row r="62" spans="1:10" x14ac:dyDescent="0.35">
      <c r="A62" s="143" t="s">
        <v>683</v>
      </c>
      <c r="B62" s="144">
        <v>43.54</v>
      </c>
      <c r="C62" s="144">
        <v>45.72</v>
      </c>
      <c r="F62" s="191">
        <v>16821992638.379999</v>
      </c>
      <c r="G62" s="147">
        <v>386396996.71200001</v>
      </c>
      <c r="H62" s="142"/>
      <c r="I62" s="142"/>
    </row>
    <row r="63" spans="1:10" x14ac:dyDescent="0.35">
      <c r="A63" s="143" t="s">
        <v>684</v>
      </c>
      <c r="B63" s="144">
        <v>43.53</v>
      </c>
      <c r="C63" s="144">
        <v>45.71</v>
      </c>
      <c r="F63" s="191">
        <v>16800050941.620001</v>
      </c>
      <c r="G63" s="147">
        <v>385913936.49599999</v>
      </c>
      <c r="H63" s="142"/>
      <c r="I63" s="142"/>
    </row>
    <row r="64" spans="1:10" x14ac:dyDescent="0.35">
      <c r="A64" s="143" t="s">
        <v>685</v>
      </c>
      <c r="B64" s="144">
        <v>43.54</v>
      </c>
      <c r="C64" s="144">
        <v>45.72</v>
      </c>
      <c r="F64" s="191">
        <v>16805637423.040001</v>
      </c>
      <c r="G64" s="147">
        <v>385941317.86500001</v>
      </c>
      <c r="H64" s="142"/>
      <c r="I64" s="142"/>
    </row>
    <row r="65" spans="1:9" x14ac:dyDescent="0.35">
      <c r="A65" s="143" t="s">
        <v>686</v>
      </c>
      <c r="B65" s="144">
        <v>43.65</v>
      </c>
      <c r="C65" s="144">
        <v>45.83</v>
      </c>
      <c r="D65" s="48">
        <v>45.34</v>
      </c>
      <c r="F65" s="191">
        <v>16845298592.389999</v>
      </c>
      <c r="G65" s="147">
        <v>385959956.41500002</v>
      </c>
      <c r="H65" s="142"/>
      <c r="I65" s="142"/>
    </row>
    <row r="66" spans="1:9" x14ac:dyDescent="0.35">
      <c r="A66" s="143">
        <v>45474</v>
      </c>
      <c r="B66" s="144">
        <v>43.64</v>
      </c>
      <c r="C66" s="144">
        <v>45.82</v>
      </c>
      <c r="F66" s="191">
        <v>16841199806.370001</v>
      </c>
      <c r="G66" s="147">
        <v>385875553.41500002</v>
      </c>
      <c r="H66" s="142"/>
      <c r="I66" s="142"/>
    </row>
    <row r="67" spans="1:9" x14ac:dyDescent="0.35">
      <c r="A67" s="143">
        <v>45475</v>
      </c>
      <c r="B67" s="144">
        <v>43.64</v>
      </c>
      <c r="C67" s="144">
        <v>45.82</v>
      </c>
      <c r="F67" s="191">
        <v>16832812445.77</v>
      </c>
      <c r="G67" s="147">
        <v>385725758.64099997</v>
      </c>
      <c r="H67" s="142"/>
      <c r="I67" s="142"/>
    </row>
    <row r="68" spans="1:9" x14ac:dyDescent="0.35">
      <c r="A68" s="143">
        <v>45476</v>
      </c>
      <c r="B68" s="144">
        <v>43.64</v>
      </c>
      <c r="C68" s="144">
        <v>45.82</v>
      </c>
      <c r="F68" s="191">
        <v>16821508224.209999</v>
      </c>
      <c r="G68" s="147">
        <v>385424484.84100002</v>
      </c>
      <c r="H68" s="142"/>
      <c r="I68" s="142"/>
    </row>
    <row r="69" spans="1:9" x14ac:dyDescent="0.35">
      <c r="A69" s="143">
        <v>45477</v>
      </c>
      <c r="B69" s="144">
        <v>43.64</v>
      </c>
      <c r="C69" s="144">
        <v>45.82</v>
      </c>
      <c r="F69" s="191">
        <v>16820241604.110001</v>
      </c>
      <c r="G69" s="147">
        <v>385406564.92900002</v>
      </c>
      <c r="H69" s="142"/>
      <c r="I69" s="142"/>
    </row>
    <row r="70" spans="1:9" x14ac:dyDescent="0.35">
      <c r="A70" s="143">
        <v>45478</v>
      </c>
      <c r="B70" s="144">
        <v>43.64</v>
      </c>
      <c r="C70" s="144">
        <v>45.82</v>
      </c>
      <c r="F70" s="191">
        <v>16819293831.299999</v>
      </c>
      <c r="G70" s="147">
        <v>385371954.28200001</v>
      </c>
      <c r="H70" s="142"/>
      <c r="I70" s="142"/>
    </row>
    <row r="71" spans="1:9" x14ac:dyDescent="0.35">
      <c r="A71" s="143">
        <v>45481</v>
      </c>
      <c r="B71" s="144">
        <v>43.64</v>
      </c>
      <c r="C71" s="144">
        <v>45.82</v>
      </c>
      <c r="F71" s="191">
        <v>16814768785.559999</v>
      </c>
      <c r="G71" s="147">
        <v>385267565.47799999</v>
      </c>
      <c r="H71" s="142"/>
      <c r="I71" s="142"/>
    </row>
    <row r="72" spans="1:9" x14ac:dyDescent="0.35">
      <c r="A72" s="143">
        <v>45482</v>
      </c>
      <c r="B72" s="144">
        <v>43.64</v>
      </c>
      <c r="C72" s="144">
        <v>45.82</v>
      </c>
      <c r="F72" s="191">
        <v>16810647055.469999</v>
      </c>
      <c r="G72" s="147">
        <v>385177998.02700001</v>
      </c>
      <c r="H72" s="142"/>
      <c r="I72" s="142"/>
    </row>
    <row r="73" spans="1:9" x14ac:dyDescent="0.35">
      <c r="A73" s="143">
        <v>45483</v>
      </c>
      <c r="B73" s="144">
        <v>43.65</v>
      </c>
      <c r="C73" s="144">
        <v>45.83</v>
      </c>
      <c r="F73" s="191">
        <v>16798396811.32</v>
      </c>
      <c r="G73" s="147">
        <v>384884729.92400002</v>
      </c>
      <c r="H73" s="142"/>
      <c r="I73" s="142"/>
    </row>
    <row r="74" spans="1:9" x14ac:dyDescent="0.35">
      <c r="A74" s="143">
        <v>45484</v>
      </c>
      <c r="B74" s="144">
        <v>43.65</v>
      </c>
      <c r="C74" s="144">
        <v>45.83</v>
      </c>
      <c r="F74" s="191">
        <v>16804077260.200001</v>
      </c>
      <c r="G74" s="147">
        <v>385007732.185</v>
      </c>
      <c r="H74" s="142"/>
      <c r="I74" s="142"/>
    </row>
    <row r="75" spans="1:9" x14ac:dyDescent="0.35">
      <c r="A75" s="143">
        <v>45485</v>
      </c>
      <c r="B75" s="144">
        <v>43.65</v>
      </c>
      <c r="C75" s="144">
        <v>45.83</v>
      </c>
      <c r="F75" s="191">
        <v>16803116946.360001</v>
      </c>
      <c r="G75" s="147">
        <v>384964783.61500001</v>
      </c>
      <c r="H75" s="142"/>
      <c r="I75" s="142"/>
    </row>
    <row r="76" spans="1:9" x14ac:dyDescent="0.35">
      <c r="A76" s="143">
        <v>45488</v>
      </c>
      <c r="B76" s="144">
        <v>43.65</v>
      </c>
      <c r="C76" s="144">
        <v>45.83</v>
      </c>
      <c r="F76" s="191">
        <v>16801003478.309999</v>
      </c>
      <c r="G76" s="147">
        <v>384928680.34600002</v>
      </c>
      <c r="H76" s="142"/>
      <c r="I76" s="142"/>
    </row>
    <row r="77" spans="1:9" x14ac:dyDescent="0.35">
      <c r="A77" s="143">
        <v>45489</v>
      </c>
      <c r="B77" s="144">
        <v>43.65</v>
      </c>
      <c r="C77" s="144">
        <v>45.83</v>
      </c>
      <c r="F77" s="191">
        <v>16799012467.02</v>
      </c>
      <c r="G77" s="147">
        <v>384873129.08099997</v>
      </c>
      <c r="H77" s="142"/>
      <c r="I77" s="142"/>
    </row>
    <row r="78" spans="1:9" x14ac:dyDescent="0.35">
      <c r="A78" s="143">
        <v>45490</v>
      </c>
      <c r="B78" s="144">
        <v>43.66</v>
      </c>
      <c r="C78" s="144">
        <v>45.84</v>
      </c>
      <c r="F78" s="191">
        <v>16793832718.700001</v>
      </c>
      <c r="G78" s="147">
        <v>384648245.91299999</v>
      </c>
      <c r="H78" s="142"/>
      <c r="I78" s="142"/>
    </row>
    <row r="79" spans="1:9" x14ac:dyDescent="0.35">
      <c r="A79" s="143">
        <v>45491</v>
      </c>
      <c r="B79" s="144">
        <v>43.66</v>
      </c>
      <c r="C79" s="144">
        <v>45.84</v>
      </c>
      <c r="F79" s="191">
        <v>16794285688.290001</v>
      </c>
      <c r="G79" s="147">
        <v>384652151.37900001</v>
      </c>
      <c r="H79" s="142"/>
      <c r="I79" s="142"/>
    </row>
    <row r="80" spans="1:9" x14ac:dyDescent="0.35">
      <c r="A80" s="143">
        <v>45492</v>
      </c>
      <c r="B80" s="144">
        <v>43.66</v>
      </c>
      <c r="C80" s="144">
        <v>45.84</v>
      </c>
      <c r="F80" s="191">
        <v>16794078478.700001</v>
      </c>
      <c r="G80" s="147">
        <v>384651241.537</v>
      </c>
      <c r="H80" s="142"/>
      <c r="I80" s="142"/>
    </row>
    <row r="81" spans="1:13" x14ac:dyDescent="0.35">
      <c r="A81" s="143">
        <v>45495</v>
      </c>
      <c r="B81" s="144">
        <v>43.67</v>
      </c>
      <c r="C81" s="144">
        <v>45.85</v>
      </c>
      <c r="F81" s="191">
        <v>16794282147.549999</v>
      </c>
      <c r="G81" s="147">
        <v>384581536.037</v>
      </c>
      <c r="H81" s="142"/>
      <c r="I81" s="142"/>
    </row>
    <row r="82" spans="1:13" x14ac:dyDescent="0.35">
      <c r="A82" s="143">
        <v>45496</v>
      </c>
      <c r="B82" s="144">
        <v>43.67</v>
      </c>
      <c r="C82" s="144">
        <v>45.85</v>
      </c>
      <c r="F82" s="191">
        <v>16791306711.76</v>
      </c>
      <c r="G82" s="147">
        <v>384516044.30199999</v>
      </c>
      <c r="H82" s="142"/>
      <c r="I82" s="142"/>
    </row>
    <row r="83" spans="1:13" x14ac:dyDescent="0.35">
      <c r="A83" s="143">
        <v>45497</v>
      </c>
      <c r="B83" s="144">
        <v>43.67</v>
      </c>
      <c r="C83" s="144">
        <v>45.85</v>
      </c>
      <c r="F83" s="191">
        <v>16780285806.780001</v>
      </c>
      <c r="G83" s="147">
        <v>384229654.20499998</v>
      </c>
      <c r="H83" s="142"/>
      <c r="I83" s="142"/>
    </row>
    <row r="84" spans="1:13" x14ac:dyDescent="0.35">
      <c r="A84" s="143">
        <v>45498</v>
      </c>
      <c r="B84" s="144">
        <v>43.67</v>
      </c>
      <c r="C84" s="144">
        <v>45.85</v>
      </c>
      <c r="F84" s="191">
        <v>16781309990.83</v>
      </c>
      <c r="G84" s="147">
        <v>384235223.97000003</v>
      </c>
      <c r="H84" s="142"/>
      <c r="I84" s="142"/>
    </row>
    <row r="85" spans="1:13" x14ac:dyDescent="0.35">
      <c r="A85" s="143">
        <v>45499</v>
      </c>
      <c r="B85" s="144">
        <v>43.67</v>
      </c>
      <c r="C85" s="144">
        <v>45.85</v>
      </c>
      <c r="F85" s="191">
        <v>16779620392.1</v>
      </c>
      <c r="G85" s="147">
        <v>384219939.05199999</v>
      </c>
      <c r="H85" s="142"/>
      <c r="I85" s="142"/>
    </row>
    <row r="86" spans="1:13" x14ac:dyDescent="0.35">
      <c r="A86" s="143">
        <v>45502</v>
      </c>
      <c r="B86" s="144">
        <v>43.68</v>
      </c>
      <c r="C86" s="144">
        <v>45.86</v>
      </c>
      <c r="F86" s="191">
        <v>16778548492.389999</v>
      </c>
      <c r="G86" s="147">
        <v>384162095.72500002</v>
      </c>
      <c r="H86" s="142"/>
      <c r="I86" s="142"/>
    </row>
    <row r="87" spans="1:13" x14ac:dyDescent="0.35">
      <c r="A87" s="143">
        <v>45503</v>
      </c>
      <c r="B87" s="144">
        <v>43.68</v>
      </c>
      <c r="C87" s="144">
        <v>45.86</v>
      </c>
      <c r="F87" s="191">
        <v>16777094768.620001</v>
      </c>
      <c r="G87" s="147">
        <v>384124391.051</v>
      </c>
      <c r="H87" s="142"/>
      <c r="I87" s="142"/>
    </row>
    <row r="88" spans="1:13" x14ac:dyDescent="0.35">
      <c r="A88" s="143">
        <v>45504</v>
      </c>
      <c r="B88" s="144">
        <v>43.69</v>
      </c>
      <c r="C88" s="144">
        <v>45.87</v>
      </c>
      <c r="D88" s="48">
        <v>45.52</v>
      </c>
      <c r="F88" s="191">
        <v>16770652715.48</v>
      </c>
      <c r="G88" s="147">
        <v>383896644.18900001</v>
      </c>
      <c r="H88" s="142"/>
      <c r="I88" s="142"/>
    </row>
    <row r="89" spans="1:13" x14ac:dyDescent="0.35">
      <c r="A89" s="143">
        <v>45505</v>
      </c>
      <c r="B89" s="144">
        <v>43.68</v>
      </c>
      <c r="C89" s="144">
        <v>45.86</v>
      </c>
      <c r="F89" s="191">
        <v>16769865158.26</v>
      </c>
      <c r="G89" s="147">
        <v>383892566.82599998</v>
      </c>
      <c r="H89" s="142"/>
      <c r="I89" s="195"/>
      <c r="J89" s="196"/>
      <c r="K89" s="196"/>
      <c r="L89" s="196"/>
      <c r="M89" s="185"/>
    </row>
    <row r="90" spans="1:13" x14ac:dyDescent="0.35">
      <c r="A90" s="143">
        <v>45506</v>
      </c>
      <c r="B90" s="144">
        <v>43.68</v>
      </c>
      <c r="C90" s="144">
        <v>45.86</v>
      </c>
      <c r="F90" s="191">
        <v>16769862141.49</v>
      </c>
      <c r="G90" s="147">
        <v>383884686.98699999</v>
      </c>
      <c r="H90" s="142"/>
      <c r="I90" s="195"/>
      <c r="J90" s="196"/>
      <c r="K90" s="196"/>
      <c r="L90" s="196"/>
      <c r="M90" s="185"/>
    </row>
    <row r="91" spans="1:13" x14ac:dyDescent="0.35">
      <c r="A91" s="143">
        <v>45509</v>
      </c>
      <c r="B91" s="144">
        <v>43.69</v>
      </c>
      <c r="C91" s="144">
        <v>45.87</v>
      </c>
      <c r="F91" s="191">
        <v>16752191169.01</v>
      </c>
      <c r="G91" s="147">
        <v>383475441.78100002</v>
      </c>
      <c r="H91" s="142"/>
      <c r="I91" s="195"/>
      <c r="J91" s="196"/>
      <c r="K91" s="196"/>
      <c r="L91" s="196"/>
      <c r="M91" s="185"/>
    </row>
    <row r="92" spans="1:13" x14ac:dyDescent="0.35">
      <c r="A92" s="143">
        <v>45510</v>
      </c>
      <c r="B92" s="144">
        <v>43.67</v>
      </c>
      <c r="C92" s="144">
        <v>45.85</v>
      </c>
      <c r="F92" s="191">
        <v>16745885791.870001</v>
      </c>
      <c r="G92" s="147">
        <v>383430591.89099997</v>
      </c>
      <c r="H92" s="142"/>
      <c r="I92" s="195"/>
      <c r="J92" s="196"/>
      <c r="K92" s="196"/>
      <c r="L92" s="196"/>
      <c r="M92" s="185"/>
    </row>
    <row r="93" spans="1:13" x14ac:dyDescent="0.35">
      <c r="A93" s="143">
        <v>45511</v>
      </c>
      <c r="B93" s="144">
        <v>43.67</v>
      </c>
      <c r="C93" s="144">
        <v>45.85</v>
      </c>
      <c r="F93" s="191">
        <v>16737840702.59</v>
      </c>
      <c r="G93" s="147">
        <v>383243694.61299998</v>
      </c>
      <c r="H93" s="142"/>
      <c r="I93" s="195"/>
      <c r="J93" s="196"/>
      <c r="K93" s="196"/>
      <c r="L93" s="196"/>
      <c r="M93" s="185"/>
    </row>
    <row r="94" spans="1:13" x14ac:dyDescent="0.35">
      <c r="A94" s="143">
        <v>45512</v>
      </c>
      <c r="B94" s="144">
        <v>43.67</v>
      </c>
      <c r="C94" s="144">
        <v>45.85</v>
      </c>
      <c r="F94" s="191">
        <v>16735331523.629999</v>
      </c>
      <c r="G94" s="147">
        <v>383234222.38599998</v>
      </c>
      <c r="H94" s="142"/>
      <c r="I94" s="195"/>
      <c r="J94" s="196"/>
      <c r="K94" s="196"/>
      <c r="L94" s="196"/>
      <c r="M94" s="185"/>
    </row>
    <row r="95" spans="1:13" x14ac:dyDescent="0.35">
      <c r="A95" s="143">
        <v>45513</v>
      </c>
      <c r="B95" s="144">
        <v>43.67</v>
      </c>
      <c r="C95" s="144">
        <v>45.85</v>
      </c>
      <c r="F95" s="191">
        <v>16735671873.01</v>
      </c>
      <c r="G95" s="147">
        <v>383220201.66500002</v>
      </c>
      <c r="H95" s="142"/>
      <c r="I95" s="195"/>
      <c r="J95" s="196"/>
      <c r="K95" s="196"/>
      <c r="L95" s="196"/>
      <c r="M95" s="185"/>
    </row>
    <row r="96" spans="1:13" x14ac:dyDescent="0.35">
      <c r="A96" s="143">
        <v>45516</v>
      </c>
      <c r="B96" s="144">
        <v>43.68</v>
      </c>
      <c r="C96" s="144">
        <v>45.86</v>
      </c>
      <c r="F96" s="191">
        <v>16736327546.67</v>
      </c>
      <c r="G96" s="147">
        <v>383161098.792</v>
      </c>
      <c r="H96" s="142"/>
      <c r="I96" s="195"/>
      <c r="J96" s="196"/>
      <c r="K96" s="196"/>
      <c r="L96" s="196"/>
      <c r="M96" s="185"/>
    </row>
    <row r="97" spans="1:13" x14ac:dyDescent="0.35">
      <c r="A97" s="143">
        <v>45517</v>
      </c>
      <c r="B97" s="144">
        <v>43.69</v>
      </c>
      <c r="C97" s="144">
        <v>45.87</v>
      </c>
      <c r="F97" s="191">
        <v>16734947939.129999</v>
      </c>
      <c r="G97" s="147">
        <v>383065241.22000003</v>
      </c>
      <c r="H97" s="142"/>
      <c r="I97" s="195"/>
      <c r="J97" s="196"/>
      <c r="K97" s="196"/>
      <c r="L97" s="196"/>
      <c r="M97" s="185"/>
    </row>
    <row r="98" spans="1:13" x14ac:dyDescent="0.35">
      <c r="A98" s="143">
        <v>45518</v>
      </c>
      <c r="B98" s="144">
        <v>43.69</v>
      </c>
      <c r="C98" s="144">
        <v>45.87</v>
      </c>
      <c r="F98" s="191">
        <v>16726468903.9</v>
      </c>
      <c r="G98" s="147">
        <v>382851297.847</v>
      </c>
      <c r="H98" s="142"/>
      <c r="I98" s="195"/>
      <c r="J98" s="196"/>
      <c r="K98" s="196"/>
      <c r="L98" s="196"/>
      <c r="M98" s="185"/>
    </row>
    <row r="99" spans="1:13" x14ac:dyDescent="0.35">
      <c r="A99" s="143">
        <v>45519</v>
      </c>
      <c r="B99" s="144">
        <v>43.68</v>
      </c>
      <c r="C99" s="144">
        <v>45.86</v>
      </c>
      <c r="F99" s="191">
        <v>16724341834.73</v>
      </c>
      <c r="G99" s="147">
        <v>382855854.88599998</v>
      </c>
      <c r="H99" s="142"/>
      <c r="I99" s="195"/>
      <c r="J99" s="196"/>
      <c r="K99" s="196"/>
      <c r="L99" s="196"/>
      <c r="M99" s="185"/>
    </row>
    <row r="100" spans="1:13" x14ac:dyDescent="0.35">
      <c r="A100" s="143">
        <v>45520</v>
      </c>
      <c r="B100" s="144">
        <v>43.68</v>
      </c>
      <c r="C100" s="144">
        <v>45.86</v>
      </c>
      <c r="F100" s="191">
        <v>16723235043.709999</v>
      </c>
      <c r="G100" s="147">
        <v>382830322.449</v>
      </c>
      <c r="H100" s="142"/>
      <c r="I100" s="195"/>
      <c r="J100" s="196"/>
      <c r="K100" s="196"/>
      <c r="L100" s="196"/>
      <c r="M100" s="185"/>
    </row>
    <row r="101" spans="1:13" x14ac:dyDescent="0.35">
      <c r="A101" s="143">
        <v>45523</v>
      </c>
      <c r="B101" s="144">
        <v>43.68</v>
      </c>
      <c r="C101" s="144">
        <v>45.86</v>
      </c>
      <c r="F101" s="191">
        <v>16720766743.07</v>
      </c>
      <c r="G101" s="147">
        <v>382764185.94599998</v>
      </c>
      <c r="H101" s="142"/>
      <c r="I101" s="195"/>
      <c r="J101" s="196"/>
      <c r="K101" s="196"/>
      <c r="L101" s="196"/>
      <c r="M101" s="185"/>
    </row>
    <row r="102" spans="1:13" x14ac:dyDescent="0.35">
      <c r="A102" s="143">
        <v>45524</v>
      </c>
      <c r="B102" s="144">
        <v>43.68</v>
      </c>
      <c r="C102" s="144">
        <v>45.86</v>
      </c>
      <c r="F102" s="191">
        <v>16716609362.24</v>
      </c>
      <c r="G102" s="147">
        <v>382711063.05500001</v>
      </c>
      <c r="H102" s="142"/>
      <c r="I102" s="195"/>
      <c r="J102" s="196"/>
      <c r="K102" s="196"/>
      <c r="L102" s="196"/>
      <c r="M102" s="185"/>
    </row>
    <row r="103" spans="1:13" x14ac:dyDescent="0.35">
      <c r="A103" s="143">
        <v>45525</v>
      </c>
      <c r="B103" s="144">
        <v>43.67</v>
      </c>
      <c r="C103" s="144">
        <v>45.85</v>
      </c>
      <c r="F103" s="191">
        <v>16692957097.280001</v>
      </c>
      <c r="G103" s="147">
        <v>382267478.27100003</v>
      </c>
      <c r="H103" s="142"/>
      <c r="I103" s="195"/>
      <c r="J103" s="196"/>
      <c r="K103" s="196"/>
      <c r="L103" s="196"/>
      <c r="M103" s="185"/>
    </row>
    <row r="104" spans="1:13" x14ac:dyDescent="0.35">
      <c r="A104" s="143">
        <v>45526</v>
      </c>
      <c r="B104" s="144">
        <v>43.67</v>
      </c>
      <c r="C104" s="144">
        <v>45.85</v>
      </c>
      <c r="F104" s="191">
        <v>16693100535.84</v>
      </c>
      <c r="G104" s="147">
        <v>382256240.22000003</v>
      </c>
      <c r="H104" s="142"/>
      <c r="I104" s="195"/>
      <c r="J104" s="196"/>
      <c r="K104" s="196"/>
      <c r="L104" s="196"/>
      <c r="M104" s="185"/>
    </row>
    <row r="105" spans="1:13" x14ac:dyDescent="0.35">
      <c r="A105" s="143">
        <v>45527</v>
      </c>
      <c r="B105" s="144">
        <v>43.67</v>
      </c>
      <c r="C105" s="144">
        <v>45.85</v>
      </c>
      <c r="F105" s="191">
        <v>16692356086.530001</v>
      </c>
      <c r="G105" s="147">
        <v>382236422.04699999</v>
      </c>
      <c r="H105" s="142"/>
      <c r="I105" s="195"/>
      <c r="J105" s="196"/>
      <c r="K105" s="196"/>
      <c r="L105" s="196"/>
      <c r="M105" s="185"/>
    </row>
    <row r="106" spans="1:13" x14ac:dyDescent="0.35">
      <c r="A106" s="143">
        <v>45530</v>
      </c>
      <c r="B106" s="144">
        <v>43.67</v>
      </c>
      <c r="C106" s="144">
        <v>45.85</v>
      </c>
      <c r="F106" s="191">
        <v>16691153005.25</v>
      </c>
      <c r="G106" s="147">
        <v>382169565.22100002</v>
      </c>
      <c r="H106" s="142"/>
      <c r="I106" s="195"/>
      <c r="J106" s="196"/>
      <c r="K106" s="196"/>
      <c r="L106" s="196"/>
      <c r="M106" s="185"/>
    </row>
    <row r="107" spans="1:13" x14ac:dyDescent="0.35">
      <c r="A107" s="143">
        <v>45531</v>
      </c>
      <c r="B107" s="144">
        <v>43.67</v>
      </c>
      <c r="C107" s="144">
        <v>45.85</v>
      </c>
      <c r="F107" s="191">
        <v>16684603725.99</v>
      </c>
      <c r="G107" s="147">
        <v>382102921.56</v>
      </c>
      <c r="H107" s="142"/>
      <c r="I107" s="195"/>
      <c r="J107" s="196"/>
      <c r="K107" s="196"/>
      <c r="L107" s="196"/>
      <c r="M107" s="185"/>
    </row>
    <row r="108" spans="1:13" x14ac:dyDescent="0.35">
      <c r="A108" s="143">
        <v>45532</v>
      </c>
      <c r="B108" s="144">
        <v>43.67</v>
      </c>
      <c r="C108" s="144">
        <v>45.85</v>
      </c>
      <c r="F108" s="191">
        <v>16675075954.91</v>
      </c>
      <c r="G108" s="147">
        <v>381850817.73299998</v>
      </c>
      <c r="H108" s="142"/>
      <c r="I108" s="195"/>
      <c r="J108" s="196"/>
      <c r="K108" s="196"/>
      <c r="L108" s="196"/>
      <c r="M108" s="185"/>
    </row>
    <row r="109" spans="1:13" x14ac:dyDescent="0.35">
      <c r="A109" s="143">
        <v>45533</v>
      </c>
      <c r="B109" s="144">
        <v>43.66</v>
      </c>
      <c r="C109" s="144">
        <v>45.84</v>
      </c>
      <c r="F109" s="191">
        <v>16673399257.190001</v>
      </c>
      <c r="G109" s="147">
        <v>381859436.64099997</v>
      </c>
      <c r="H109" s="142"/>
      <c r="I109" s="195"/>
      <c r="J109" s="196"/>
      <c r="K109" s="196"/>
      <c r="L109" s="196"/>
      <c r="M109" s="185"/>
    </row>
    <row r="110" spans="1:13" x14ac:dyDescent="0.35">
      <c r="A110" s="143">
        <v>45534</v>
      </c>
      <c r="B110" s="144">
        <v>43.67</v>
      </c>
      <c r="C110" s="144">
        <v>45.85</v>
      </c>
      <c r="D110" s="48">
        <v>45.49</v>
      </c>
      <c r="F110" s="191">
        <v>16676243880.57</v>
      </c>
      <c r="G110" s="147">
        <v>381865672.097</v>
      </c>
      <c r="H110" s="142"/>
      <c r="I110" s="195"/>
      <c r="J110" s="196"/>
      <c r="K110" s="196"/>
      <c r="L110" s="196"/>
      <c r="M110" s="185"/>
    </row>
    <row r="111" spans="1:13" x14ac:dyDescent="0.35">
      <c r="A111" s="143">
        <v>45537</v>
      </c>
      <c r="B111" s="144">
        <v>43.67</v>
      </c>
      <c r="C111" s="144">
        <v>45.85</v>
      </c>
      <c r="F111" s="191">
        <v>16666417616.860001</v>
      </c>
      <c r="G111" s="147">
        <v>381611023.58999997</v>
      </c>
      <c r="H111" s="142"/>
      <c r="I111" s="142"/>
    </row>
    <row r="112" spans="1:13" x14ac:dyDescent="0.35">
      <c r="A112" s="143">
        <v>45538</v>
      </c>
      <c r="B112" s="144">
        <v>43.67</v>
      </c>
      <c r="C112" s="144">
        <v>45.85</v>
      </c>
      <c r="F112" s="191">
        <v>16661900308.450001</v>
      </c>
      <c r="G112" s="147">
        <v>381522792.88</v>
      </c>
      <c r="H112" s="142"/>
      <c r="I112" s="142"/>
    </row>
    <row r="113" spans="1:9" x14ac:dyDescent="0.35">
      <c r="A113" s="143">
        <v>45539</v>
      </c>
      <c r="B113" s="144">
        <v>43.67</v>
      </c>
      <c r="C113" s="144">
        <v>45.85</v>
      </c>
      <c r="F113" s="191">
        <v>16655560342.77</v>
      </c>
      <c r="G113" s="147">
        <v>381394222.86299998</v>
      </c>
      <c r="H113" s="142"/>
      <c r="I113" s="142"/>
    </row>
    <row r="114" spans="1:9" x14ac:dyDescent="0.35">
      <c r="A114" s="143">
        <v>45540</v>
      </c>
      <c r="B114" s="144">
        <v>43.67</v>
      </c>
      <c r="C114" s="144">
        <v>45.85</v>
      </c>
      <c r="F114" s="191">
        <v>16656962260.75</v>
      </c>
      <c r="G114" s="147">
        <v>381411894.222</v>
      </c>
      <c r="H114" s="142"/>
      <c r="I114" s="142"/>
    </row>
    <row r="115" spans="1:9" x14ac:dyDescent="0.35">
      <c r="A115" s="143">
        <v>45541</v>
      </c>
      <c r="B115" s="144">
        <v>43.67</v>
      </c>
      <c r="C115" s="144">
        <v>45.85</v>
      </c>
      <c r="F115" s="191">
        <v>16652189999.280001</v>
      </c>
      <c r="G115" s="147">
        <v>381316791.67699999</v>
      </c>
      <c r="H115" s="142"/>
      <c r="I115" s="142"/>
    </row>
    <row r="116" spans="1:9" x14ac:dyDescent="0.35">
      <c r="A116" s="143">
        <v>45544</v>
      </c>
      <c r="B116" s="144">
        <v>43.66</v>
      </c>
      <c r="C116" s="144">
        <v>45.84</v>
      </c>
      <c r="F116" s="191">
        <v>16646325547.74</v>
      </c>
      <c r="G116" s="147">
        <v>381276894.05000001</v>
      </c>
      <c r="H116" s="142"/>
      <c r="I116" s="142"/>
    </row>
    <row r="117" spans="1:9" x14ac:dyDescent="0.35">
      <c r="A117" s="143">
        <v>45545</v>
      </c>
      <c r="B117" s="144">
        <v>43.66</v>
      </c>
      <c r="C117" s="144">
        <v>45.84</v>
      </c>
      <c r="F117" s="191">
        <v>16645633898.719999</v>
      </c>
      <c r="G117" s="147">
        <v>381221287.82499999</v>
      </c>
      <c r="H117" s="142"/>
      <c r="I117" s="142"/>
    </row>
    <row r="118" spans="1:9" x14ac:dyDescent="0.35">
      <c r="A118" s="143">
        <v>45546</v>
      </c>
      <c r="B118" s="144">
        <v>43.67</v>
      </c>
      <c r="C118" s="144">
        <v>45.85</v>
      </c>
      <c r="F118" s="191">
        <v>16639911194.370001</v>
      </c>
      <c r="G118" s="147">
        <v>381079929.48299998</v>
      </c>
      <c r="H118" s="142"/>
      <c r="I118" s="142"/>
    </row>
    <row r="119" spans="1:9" x14ac:dyDescent="0.35">
      <c r="A119" s="143">
        <v>45547</v>
      </c>
      <c r="B119" s="144">
        <v>43.67</v>
      </c>
      <c r="C119" s="144">
        <v>45.85</v>
      </c>
      <c r="F119" s="191">
        <v>16640795940.309999</v>
      </c>
      <c r="G119" s="147">
        <v>381092868.33499998</v>
      </c>
      <c r="H119" s="142"/>
      <c r="I119" s="142"/>
    </row>
    <row r="120" spans="1:9" x14ac:dyDescent="0.35">
      <c r="A120" s="143">
        <v>45548</v>
      </c>
      <c r="B120" s="144">
        <v>43.67</v>
      </c>
      <c r="C120" s="144">
        <v>45.85</v>
      </c>
      <c r="F120" s="191">
        <v>16641388783.6</v>
      </c>
      <c r="G120" s="147">
        <v>381092358.80199999</v>
      </c>
      <c r="H120" s="142"/>
      <c r="I120" s="142"/>
    </row>
    <row r="121" spans="1:9" x14ac:dyDescent="0.35">
      <c r="A121" s="143">
        <v>45551</v>
      </c>
      <c r="B121" s="144">
        <v>43.66</v>
      </c>
      <c r="C121" s="144">
        <v>45.84</v>
      </c>
      <c r="F121" s="191">
        <v>16636177151.92</v>
      </c>
      <c r="G121" s="147">
        <v>381041801.15600002</v>
      </c>
      <c r="H121" s="142"/>
      <c r="I121" s="142"/>
    </row>
    <row r="122" spans="1:9" x14ac:dyDescent="0.35">
      <c r="A122" s="143">
        <v>45552</v>
      </c>
      <c r="B122" s="144">
        <v>43.66</v>
      </c>
      <c r="C122" s="144">
        <v>45.84</v>
      </c>
      <c r="F122" s="191">
        <v>16633239712.790001</v>
      </c>
      <c r="G122" s="147">
        <v>380963453.92199999</v>
      </c>
      <c r="H122" s="142"/>
      <c r="I122" s="142"/>
    </row>
    <row r="123" spans="1:9" x14ac:dyDescent="0.35">
      <c r="A123" s="143">
        <v>45553</v>
      </c>
      <c r="B123" s="144">
        <v>43.67</v>
      </c>
      <c r="C123" s="144">
        <v>45.85</v>
      </c>
      <c r="F123" s="191">
        <v>16626495893.25</v>
      </c>
      <c r="G123" s="147">
        <v>380769146.75199997</v>
      </c>
      <c r="H123" s="142"/>
      <c r="I123" s="142"/>
    </row>
    <row r="124" spans="1:9" x14ac:dyDescent="0.35">
      <c r="A124" s="143">
        <v>45554</v>
      </c>
      <c r="B124" s="144">
        <v>43.67</v>
      </c>
      <c r="C124" s="144">
        <v>45.85</v>
      </c>
      <c r="F124" s="191">
        <v>16626719068.440001</v>
      </c>
      <c r="G124" s="147">
        <v>380753593.01700002</v>
      </c>
      <c r="H124" s="142"/>
      <c r="I124" s="142"/>
    </row>
    <row r="125" spans="1:9" x14ac:dyDescent="0.35">
      <c r="A125" s="143">
        <v>45555</v>
      </c>
      <c r="B125" s="144">
        <v>43.66</v>
      </c>
      <c r="C125" s="144">
        <v>45.84</v>
      </c>
      <c r="F125" s="191">
        <v>16624061007.219999</v>
      </c>
      <c r="G125" s="147">
        <v>380722740.43800002</v>
      </c>
      <c r="H125" s="142"/>
      <c r="I125" s="142"/>
    </row>
    <row r="126" spans="1:9" x14ac:dyDescent="0.35">
      <c r="A126" s="143">
        <v>45558</v>
      </c>
      <c r="B126" s="144">
        <v>43.67</v>
      </c>
      <c r="C126" s="144">
        <v>45.85</v>
      </c>
      <c r="F126" s="191">
        <v>16618735515.48</v>
      </c>
      <c r="G126" s="147">
        <v>380591707.06599998</v>
      </c>
      <c r="H126" s="142"/>
      <c r="I126" s="142"/>
    </row>
    <row r="127" spans="1:9" x14ac:dyDescent="0.35">
      <c r="A127" s="143">
        <v>45559</v>
      </c>
      <c r="B127" s="144">
        <v>43.67</v>
      </c>
      <c r="C127" s="144">
        <v>45.85</v>
      </c>
      <c r="F127" s="191">
        <v>16617311578.9</v>
      </c>
      <c r="G127" s="147">
        <v>380505059.30900002</v>
      </c>
      <c r="H127" s="142"/>
      <c r="I127" s="142"/>
    </row>
    <row r="128" spans="1:9" x14ac:dyDescent="0.35">
      <c r="A128" s="143">
        <v>45560</v>
      </c>
      <c r="B128" s="144">
        <v>43.68</v>
      </c>
      <c r="C128" s="144">
        <v>45.86</v>
      </c>
      <c r="F128" s="191">
        <v>16608067558.120001</v>
      </c>
      <c r="G128" s="147">
        <v>380254309.87599999</v>
      </c>
      <c r="H128" s="142"/>
      <c r="I128" s="142"/>
    </row>
    <row r="129" spans="1:9" x14ac:dyDescent="0.35">
      <c r="A129" s="143">
        <v>45561</v>
      </c>
      <c r="B129" s="144">
        <v>43.68</v>
      </c>
      <c r="C129" s="144">
        <v>45.86</v>
      </c>
      <c r="D129" s="194"/>
      <c r="F129" s="191">
        <v>16608942262.129999</v>
      </c>
      <c r="G129" s="147">
        <v>380259843.99599999</v>
      </c>
      <c r="H129" s="142"/>
      <c r="I129" s="142"/>
    </row>
    <row r="130" spans="1:9" x14ac:dyDescent="0.35">
      <c r="A130" s="143">
        <v>45562</v>
      </c>
      <c r="B130" s="144">
        <v>43.69</v>
      </c>
      <c r="C130" s="144">
        <v>45.87</v>
      </c>
      <c r="F130" s="191">
        <v>16609678859.389999</v>
      </c>
      <c r="G130" s="147">
        <v>380208997.53799999</v>
      </c>
      <c r="H130" s="142"/>
      <c r="I130" s="142"/>
    </row>
    <row r="131" spans="1:9" x14ac:dyDescent="0.35">
      <c r="A131" s="143">
        <v>45565</v>
      </c>
      <c r="B131" s="144">
        <v>43.73</v>
      </c>
      <c r="C131" s="144">
        <v>45.92</v>
      </c>
      <c r="D131" s="48">
        <v>45.19</v>
      </c>
      <c r="F131" s="191">
        <v>16620239793.690001</v>
      </c>
      <c r="G131" s="147">
        <v>380068002.051</v>
      </c>
      <c r="H131" s="142"/>
      <c r="I131" s="142"/>
    </row>
    <row r="132" spans="1:9" x14ac:dyDescent="0.35">
      <c r="A132" s="143">
        <v>45566</v>
      </c>
      <c r="B132" s="144">
        <v>43.73</v>
      </c>
      <c r="C132" s="144">
        <v>45.92</v>
      </c>
      <c r="F132" s="191">
        <v>16614350772.030001</v>
      </c>
      <c r="G132" s="147">
        <v>379955345.898</v>
      </c>
      <c r="H132" s="142"/>
      <c r="I132" s="142"/>
    </row>
    <row r="133" spans="1:9" x14ac:dyDescent="0.35">
      <c r="A133" s="143">
        <v>45567</v>
      </c>
      <c r="B133" s="144">
        <v>43.74</v>
      </c>
      <c r="C133" s="144">
        <v>45.93</v>
      </c>
      <c r="F133" s="191">
        <v>16606506419.93</v>
      </c>
      <c r="G133" s="147">
        <v>379682739.12400001</v>
      </c>
      <c r="H133" s="142"/>
      <c r="I133" s="142"/>
    </row>
    <row r="134" spans="1:9" x14ac:dyDescent="0.35">
      <c r="A134" s="143">
        <v>45569</v>
      </c>
      <c r="B134" s="144">
        <v>43.75</v>
      </c>
      <c r="C134" s="144">
        <v>45.94</v>
      </c>
      <c r="F134" s="191">
        <v>16606899763.110001</v>
      </c>
      <c r="G134" s="147">
        <v>379623958.24800003</v>
      </c>
      <c r="H134" s="142"/>
      <c r="I134" s="142"/>
    </row>
    <row r="135" spans="1:9" x14ac:dyDescent="0.35">
      <c r="A135" s="143">
        <v>45572</v>
      </c>
      <c r="B135" s="144">
        <v>43.75</v>
      </c>
      <c r="C135" s="144">
        <v>45.94</v>
      </c>
      <c r="F135" s="191">
        <v>16608187410.32</v>
      </c>
      <c r="G135" s="147">
        <v>379615984.31</v>
      </c>
      <c r="H135" s="142"/>
      <c r="I135" s="142"/>
    </row>
    <row r="136" spans="1:9" x14ac:dyDescent="0.35">
      <c r="A136" s="143">
        <v>45573</v>
      </c>
      <c r="B136" s="144">
        <v>43.76</v>
      </c>
      <c r="C136" s="144">
        <v>45.95</v>
      </c>
      <c r="F136" s="191">
        <v>16607558841.82</v>
      </c>
      <c r="G136" s="147">
        <v>379550053.639</v>
      </c>
      <c r="H136" s="142"/>
      <c r="I136" s="142"/>
    </row>
    <row r="137" spans="1:9" x14ac:dyDescent="0.35">
      <c r="A137" s="143">
        <v>45574</v>
      </c>
      <c r="B137" s="144">
        <v>43.76</v>
      </c>
      <c r="C137" s="144">
        <v>45.95</v>
      </c>
      <c r="F137" s="191">
        <v>16598373953.1</v>
      </c>
      <c r="G137" s="147">
        <v>379335592.87599999</v>
      </c>
      <c r="H137" s="142"/>
      <c r="I137" s="142"/>
    </row>
    <row r="138" spans="1:9" x14ac:dyDescent="0.35">
      <c r="A138" s="143">
        <v>45575</v>
      </c>
      <c r="B138" s="144">
        <v>43.76</v>
      </c>
      <c r="C138" s="144">
        <v>45.95</v>
      </c>
      <c r="F138" s="191">
        <v>16599956451.33</v>
      </c>
      <c r="G138" s="147">
        <v>379336204.68199998</v>
      </c>
      <c r="H138" s="142"/>
      <c r="I138" s="142"/>
    </row>
    <row r="139" spans="1:9" x14ac:dyDescent="0.35">
      <c r="A139" s="143">
        <v>45576</v>
      </c>
      <c r="B139" s="144">
        <v>43.76</v>
      </c>
      <c r="C139" s="144">
        <v>45.95</v>
      </c>
      <c r="F139" s="191">
        <v>16600305421.23</v>
      </c>
      <c r="G139" s="147">
        <v>379313339.23500001</v>
      </c>
      <c r="H139" s="142"/>
      <c r="I139" s="142"/>
    </row>
    <row r="140" spans="1:9" x14ac:dyDescent="0.35">
      <c r="A140" s="143">
        <v>45579</v>
      </c>
      <c r="B140" s="144">
        <v>43.77</v>
      </c>
      <c r="C140" s="144">
        <v>45.96</v>
      </c>
      <c r="F140" s="191">
        <v>16599466003.120001</v>
      </c>
      <c r="G140" s="147">
        <v>379219887.875</v>
      </c>
      <c r="H140" s="142"/>
      <c r="I140" s="142"/>
    </row>
    <row r="141" spans="1:9" x14ac:dyDescent="0.35">
      <c r="A141" s="143">
        <v>45580</v>
      </c>
      <c r="B141" s="144">
        <v>43.77</v>
      </c>
      <c r="C141" s="144">
        <v>45.96</v>
      </c>
      <c r="F141" s="191">
        <v>16594909847.51</v>
      </c>
      <c r="G141" s="147">
        <v>379115853.995</v>
      </c>
      <c r="H141" s="142"/>
      <c r="I141" s="142"/>
    </row>
    <row r="142" spans="1:9" x14ac:dyDescent="0.35">
      <c r="A142" s="143">
        <v>45581</v>
      </c>
      <c r="B142" s="144">
        <v>43.78</v>
      </c>
      <c r="C142" s="144">
        <v>45.97</v>
      </c>
      <c r="F142" s="191">
        <v>16584006958.01</v>
      </c>
      <c r="G142" s="147">
        <v>378823378.25</v>
      </c>
      <c r="H142" s="142"/>
      <c r="I142" s="142"/>
    </row>
    <row r="143" spans="1:9" x14ac:dyDescent="0.35">
      <c r="A143" s="143">
        <v>45582</v>
      </c>
      <c r="B143" s="144">
        <v>43.78</v>
      </c>
      <c r="C143" s="144">
        <v>45.97</v>
      </c>
      <c r="F143" s="191">
        <v>16581676560.389999</v>
      </c>
      <c r="G143" s="147">
        <v>378787208.17799997</v>
      </c>
      <c r="H143" s="142"/>
      <c r="I143" s="142"/>
    </row>
    <row r="144" spans="1:9" x14ac:dyDescent="0.35">
      <c r="A144" s="143">
        <v>45583</v>
      </c>
      <c r="B144" s="144">
        <v>43.78</v>
      </c>
      <c r="C144" s="144">
        <v>45.97</v>
      </c>
      <c r="F144" s="191">
        <v>16581963596.540001</v>
      </c>
      <c r="G144" s="147">
        <v>378757158.38999999</v>
      </c>
      <c r="H144" s="142"/>
      <c r="I144" s="142"/>
    </row>
    <row r="145" spans="1:9" x14ac:dyDescent="0.35">
      <c r="A145" s="143">
        <v>45586</v>
      </c>
      <c r="B145" s="144">
        <v>43.79</v>
      </c>
      <c r="C145" s="144">
        <v>45.98</v>
      </c>
      <c r="F145" s="191">
        <v>16579779474.5</v>
      </c>
      <c r="G145" s="147">
        <v>378635685.23199999</v>
      </c>
      <c r="H145" s="142"/>
      <c r="I145" s="142"/>
    </row>
    <row r="146" spans="1:9" x14ac:dyDescent="0.35">
      <c r="A146" s="143">
        <v>45587</v>
      </c>
      <c r="B146" s="144">
        <v>43.79</v>
      </c>
      <c r="C146" s="144">
        <v>45.98</v>
      </c>
      <c r="F146" s="191">
        <v>16572453001.07</v>
      </c>
      <c r="G146" s="147">
        <v>378484394.44800001</v>
      </c>
      <c r="H146" s="142"/>
      <c r="I146" s="142"/>
    </row>
    <row r="147" spans="1:9" x14ac:dyDescent="0.35">
      <c r="A147" s="143">
        <v>45588</v>
      </c>
      <c r="B147" s="144">
        <v>43.79</v>
      </c>
      <c r="C147" s="144">
        <v>45.98</v>
      </c>
      <c r="F147" s="191">
        <v>16560553661.93</v>
      </c>
      <c r="G147" s="147">
        <v>378196880.20300001</v>
      </c>
      <c r="H147" s="142"/>
      <c r="I147" s="142"/>
    </row>
    <row r="148" spans="1:9" x14ac:dyDescent="0.35">
      <c r="A148" s="143">
        <v>45589</v>
      </c>
      <c r="B148" s="144">
        <v>43.8</v>
      </c>
      <c r="C148" s="144">
        <v>45.99</v>
      </c>
      <c r="F148" s="191">
        <v>16562385351.139999</v>
      </c>
      <c r="G148" s="147">
        <v>378177486.491</v>
      </c>
      <c r="H148" s="142"/>
      <c r="I148" s="142"/>
    </row>
    <row r="149" spans="1:9" x14ac:dyDescent="0.35">
      <c r="A149" s="143">
        <v>45590</v>
      </c>
      <c r="B149" s="144">
        <v>43.8</v>
      </c>
      <c r="C149" s="144">
        <v>45.99</v>
      </c>
      <c r="F149" s="191">
        <v>16562109587.07</v>
      </c>
      <c r="G149" s="147">
        <v>378136339.31800002</v>
      </c>
      <c r="H149" s="142"/>
      <c r="I149" s="142"/>
    </row>
    <row r="150" spans="1:9" x14ac:dyDescent="0.35">
      <c r="A150" s="143">
        <v>45593</v>
      </c>
      <c r="B150" s="144">
        <v>43.81</v>
      </c>
      <c r="C150" s="144">
        <v>46</v>
      </c>
      <c r="D150" s="61"/>
      <c r="F150" s="191">
        <v>16560332439.84</v>
      </c>
      <c r="G150" s="147">
        <v>378029378.30400002</v>
      </c>
      <c r="H150" s="142"/>
      <c r="I150" s="142"/>
    </row>
    <row r="151" spans="1:9" s="41" customFormat="1" x14ac:dyDescent="0.35">
      <c r="A151" s="143">
        <v>45594</v>
      </c>
      <c r="B151" s="144">
        <v>43.81</v>
      </c>
      <c r="C151" s="144">
        <v>46</v>
      </c>
      <c r="D151" s="67"/>
      <c r="F151" s="191">
        <v>16557414641.940001</v>
      </c>
      <c r="G151" s="147">
        <v>377943946.565</v>
      </c>
      <c r="H151" s="142"/>
      <c r="I151" s="142"/>
    </row>
    <row r="152" spans="1:9" x14ac:dyDescent="0.35">
      <c r="A152" s="143">
        <v>45595</v>
      </c>
      <c r="B152" s="144">
        <v>43.82</v>
      </c>
      <c r="C152" s="144">
        <v>46.01</v>
      </c>
      <c r="F152" s="191">
        <v>16543739374.27</v>
      </c>
      <c r="G152" s="147">
        <v>377558708.76300001</v>
      </c>
      <c r="H152" s="142"/>
      <c r="I152" s="142"/>
    </row>
    <row r="153" spans="1:9" x14ac:dyDescent="0.35">
      <c r="A153" s="143">
        <v>45596</v>
      </c>
      <c r="B153" s="144">
        <v>43.82</v>
      </c>
      <c r="C153" s="144">
        <v>46.01</v>
      </c>
      <c r="D153" s="48">
        <v>44.41</v>
      </c>
      <c r="F153" s="191">
        <v>16541990948.440001</v>
      </c>
      <c r="G153" s="147">
        <v>377535874.79400003</v>
      </c>
      <c r="H153" s="142"/>
      <c r="I153" s="142"/>
    </row>
    <row r="154" spans="1:9" x14ac:dyDescent="0.35">
      <c r="A154" s="143">
        <v>45597</v>
      </c>
      <c r="B154" s="144">
        <v>43.82</v>
      </c>
      <c r="C154" s="144">
        <v>46.01</v>
      </c>
      <c r="F154" s="191">
        <v>16539373964.290001</v>
      </c>
      <c r="G154" s="147">
        <v>377478499.86400002</v>
      </c>
      <c r="H154" s="142"/>
      <c r="I154" s="142"/>
    </row>
    <row r="155" spans="1:9" x14ac:dyDescent="0.35">
      <c r="A155" s="143">
        <v>45600</v>
      </c>
      <c r="B155" s="144">
        <v>43.82</v>
      </c>
      <c r="C155" s="144">
        <v>46.01</v>
      </c>
      <c r="F155" s="191">
        <v>16536511442.459999</v>
      </c>
      <c r="G155" s="147">
        <v>377378069.801</v>
      </c>
      <c r="H155" s="142"/>
      <c r="I155" s="142"/>
    </row>
    <row r="156" spans="1:9" x14ac:dyDescent="0.35">
      <c r="A156" s="143">
        <v>45601</v>
      </c>
      <c r="B156" s="144">
        <v>43.82</v>
      </c>
      <c r="C156" s="144">
        <v>46.01</v>
      </c>
      <c r="F156" s="191">
        <v>16532848124.129999</v>
      </c>
      <c r="G156" s="147">
        <v>377308729.90600002</v>
      </c>
      <c r="H156" s="142"/>
      <c r="I156" s="142"/>
    </row>
    <row r="157" spans="1:9" x14ac:dyDescent="0.35">
      <c r="A157" s="143">
        <v>45602</v>
      </c>
      <c r="B157" s="144">
        <v>43.82</v>
      </c>
      <c r="C157" s="144">
        <v>46.01</v>
      </c>
      <c r="F157" s="191">
        <v>16522159505.129999</v>
      </c>
      <c r="G157" s="147">
        <v>377040229.852</v>
      </c>
      <c r="H157" s="142"/>
      <c r="I157" s="142"/>
    </row>
    <row r="158" spans="1:9" x14ac:dyDescent="0.35">
      <c r="A158" s="143">
        <v>45603</v>
      </c>
      <c r="B158" s="144">
        <v>43.83</v>
      </c>
      <c r="C158" s="144">
        <v>46.02</v>
      </c>
      <c r="F158" s="191">
        <v>16524478685.469999</v>
      </c>
      <c r="G158" s="147">
        <v>377022993.43800002</v>
      </c>
      <c r="H158" s="142"/>
      <c r="I158" s="142"/>
    </row>
    <row r="159" spans="1:9" x14ac:dyDescent="0.35">
      <c r="A159" s="143">
        <v>45604</v>
      </c>
      <c r="B159" s="144">
        <v>43.83</v>
      </c>
      <c r="C159" s="144">
        <v>46.02</v>
      </c>
      <c r="F159" s="191">
        <v>16523628356.77</v>
      </c>
      <c r="G159" s="147">
        <v>376987834.51599997</v>
      </c>
      <c r="H159" s="142"/>
      <c r="I159" s="142"/>
    </row>
    <row r="160" spans="1:9" x14ac:dyDescent="0.35">
      <c r="A160" s="143">
        <v>45607</v>
      </c>
      <c r="B160" s="144">
        <v>43.84</v>
      </c>
      <c r="C160" s="144">
        <v>46.03</v>
      </c>
      <c r="F160" s="191">
        <v>16522098036.459999</v>
      </c>
      <c r="G160" s="147">
        <v>376896311.55800003</v>
      </c>
      <c r="H160" s="142"/>
      <c r="I160" s="142"/>
    </row>
    <row r="161" spans="1:11" x14ac:dyDescent="0.35">
      <c r="A161" s="143">
        <v>45608</v>
      </c>
      <c r="B161" s="144">
        <v>43.84</v>
      </c>
      <c r="C161" s="144">
        <v>46.03</v>
      </c>
      <c r="F161" s="191">
        <v>16521552122.629999</v>
      </c>
      <c r="G161" s="147">
        <v>376817940.46399999</v>
      </c>
      <c r="H161" s="142"/>
      <c r="I161" s="142"/>
    </row>
    <row r="162" spans="1:11" x14ac:dyDescent="0.35">
      <c r="A162" s="143">
        <v>45609</v>
      </c>
      <c r="B162" s="144">
        <v>43.85</v>
      </c>
      <c r="C162" s="144">
        <v>46.04</v>
      </c>
      <c r="F162" s="191">
        <v>16514310101.25</v>
      </c>
      <c r="G162" s="147">
        <v>376592396.815</v>
      </c>
      <c r="H162" s="142"/>
      <c r="I162" s="142"/>
    </row>
    <row r="163" spans="1:11" x14ac:dyDescent="0.35">
      <c r="A163" s="143">
        <v>45610</v>
      </c>
      <c r="B163" s="144">
        <v>43.86</v>
      </c>
      <c r="C163" s="144">
        <v>46.05</v>
      </c>
      <c r="F163" s="191">
        <v>16514423828.99</v>
      </c>
      <c r="G163" s="147">
        <v>376566856.60900003</v>
      </c>
      <c r="H163" s="142"/>
      <c r="I163" s="142"/>
    </row>
    <row r="164" spans="1:11" x14ac:dyDescent="0.35">
      <c r="A164" s="143">
        <v>45611</v>
      </c>
      <c r="B164" s="144">
        <v>43.86</v>
      </c>
      <c r="C164" s="144">
        <v>46.05</v>
      </c>
      <c r="F164" s="191">
        <v>16515392493.049999</v>
      </c>
      <c r="G164" s="147">
        <v>376532924.16399997</v>
      </c>
      <c r="H164" s="142"/>
      <c r="I164" s="142"/>
    </row>
    <row r="165" spans="1:11" x14ac:dyDescent="0.35">
      <c r="A165" s="143">
        <v>45614</v>
      </c>
      <c r="B165" s="144">
        <v>43.85</v>
      </c>
      <c r="C165" s="144">
        <v>46.04</v>
      </c>
      <c r="F165" s="191">
        <v>16506470338.290001</v>
      </c>
      <c r="G165" s="147">
        <v>376391357.796</v>
      </c>
      <c r="H165" s="142"/>
      <c r="I165" s="142"/>
    </row>
    <row r="166" spans="1:11" x14ac:dyDescent="0.35">
      <c r="A166" s="143">
        <v>45615</v>
      </c>
      <c r="B166" s="144">
        <v>43.86</v>
      </c>
      <c r="C166" s="144">
        <v>46.05</v>
      </c>
      <c r="F166" s="191">
        <v>16502946594.290001</v>
      </c>
      <c r="G166" s="147">
        <v>376295051.30699998</v>
      </c>
      <c r="H166" s="142"/>
      <c r="I166" s="142"/>
    </row>
    <row r="167" spans="1:11" x14ac:dyDescent="0.35">
      <c r="A167" s="143">
        <v>45616</v>
      </c>
      <c r="B167" s="144">
        <v>43.88</v>
      </c>
      <c r="C167" s="144">
        <v>46.07</v>
      </c>
      <c r="F167" s="191">
        <v>16501764287.66</v>
      </c>
      <c r="G167" s="147">
        <v>376089427.00300002</v>
      </c>
      <c r="H167" s="142"/>
      <c r="I167" s="142"/>
    </row>
    <row r="168" spans="1:11" x14ac:dyDescent="0.35">
      <c r="A168" s="143">
        <v>45617</v>
      </c>
      <c r="B168" s="144">
        <v>43.88</v>
      </c>
      <c r="C168" s="144">
        <v>46.07</v>
      </c>
      <c r="F168" s="191">
        <v>16502418582.9</v>
      </c>
      <c r="G168" s="147">
        <v>376057789.11500001</v>
      </c>
      <c r="H168" s="142"/>
      <c r="I168" s="142"/>
    </row>
    <row r="169" spans="1:11" ht="13.15" x14ac:dyDescent="0.4">
      <c r="A169" s="143">
        <v>45618</v>
      </c>
      <c r="B169" s="144">
        <v>43.88</v>
      </c>
      <c r="C169" s="144">
        <v>46.07</v>
      </c>
      <c r="F169" s="191">
        <v>16497514740.559999</v>
      </c>
      <c r="G169" s="147">
        <v>375935392.37599999</v>
      </c>
      <c r="H169" s="142"/>
      <c r="I169" s="142"/>
      <c r="K169" s="28"/>
    </row>
    <row r="170" spans="1:11" x14ac:dyDescent="0.35">
      <c r="A170" s="143">
        <v>45621</v>
      </c>
      <c r="B170" s="144">
        <v>43.9</v>
      </c>
      <c r="C170" s="144">
        <v>46.1</v>
      </c>
      <c r="F170" s="191">
        <v>16497811632.75</v>
      </c>
      <c r="G170" s="147">
        <v>375835113.29299998</v>
      </c>
      <c r="H170" s="142"/>
      <c r="I170" s="142"/>
    </row>
    <row r="171" spans="1:11" ht="13.15" x14ac:dyDescent="0.4">
      <c r="A171" s="143">
        <v>45622</v>
      </c>
      <c r="B171" s="144">
        <v>43.89</v>
      </c>
      <c r="C171" s="144">
        <v>46.08</v>
      </c>
      <c r="F171" s="191">
        <v>16493412748.49</v>
      </c>
      <c r="G171" s="147">
        <v>375750066.59299999</v>
      </c>
      <c r="H171" s="142"/>
      <c r="I171" s="142"/>
      <c r="K171" s="28"/>
    </row>
    <row r="172" spans="1:11" x14ac:dyDescent="0.35">
      <c r="A172" s="143">
        <v>45623</v>
      </c>
      <c r="B172" s="144">
        <v>43.89</v>
      </c>
      <c r="C172" s="144">
        <v>46.08</v>
      </c>
      <c r="F172" s="191">
        <v>16474646229.059999</v>
      </c>
      <c r="G172" s="147">
        <v>375354835.63099998</v>
      </c>
      <c r="H172" s="142"/>
      <c r="I172" s="142"/>
    </row>
    <row r="173" spans="1:11" s="41" customFormat="1" x14ac:dyDescent="0.35">
      <c r="A173" s="143">
        <v>45624</v>
      </c>
      <c r="B173" s="144">
        <v>43.89</v>
      </c>
      <c r="C173" s="144">
        <v>46.08</v>
      </c>
      <c r="F173" s="191">
        <v>16473310365.780001</v>
      </c>
      <c r="G173" s="147">
        <v>375332121.46499997</v>
      </c>
      <c r="H173" s="142"/>
      <c r="I173" s="142"/>
    </row>
    <row r="174" spans="1:11" x14ac:dyDescent="0.35">
      <c r="A174" s="143">
        <v>45625</v>
      </c>
      <c r="B174" s="144">
        <v>43.89</v>
      </c>
      <c r="C174" s="144">
        <v>46.08</v>
      </c>
      <c r="D174" s="48">
        <v>43.71</v>
      </c>
      <c r="F174" s="191">
        <v>16472165043.52</v>
      </c>
      <c r="G174" s="147">
        <v>375278940.69700003</v>
      </c>
      <c r="H174" s="142"/>
      <c r="I174" s="142"/>
    </row>
    <row r="175" spans="1:11" ht="13.15" x14ac:dyDescent="0.4">
      <c r="A175" s="143">
        <v>45628</v>
      </c>
      <c r="B175" s="144">
        <v>43.89</v>
      </c>
      <c r="C175" s="144">
        <v>46.08</v>
      </c>
      <c r="F175" s="191">
        <v>16468751156.290001</v>
      </c>
      <c r="G175" s="147">
        <v>375201565.80400002</v>
      </c>
      <c r="H175" s="142"/>
      <c r="I175" s="142"/>
      <c r="K175" s="28"/>
    </row>
    <row r="176" spans="1:11" x14ac:dyDescent="0.35">
      <c r="A176" s="143">
        <v>45629</v>
      </c>
      <c r="B176" s="144">
        <v>43.91</v>
      </c>
      <c r="C176" s="144">
        <v>46.11</v>
      </c>
      <c r="F176" s="191">
        <v>16468708988.68</v>
      </c>
      <c r="G176" s="147">
        <v>375094632.03200001</v>
      </c>
      <c r="H176" s="142"/>
      <c r="I176" s="142"/>
    </row>
    <row r="177" spans="1:11" x14ac:dyDescent="0.35">
      <c r="A177" s="143">
        <v>45630</v>
      </c>
      <c r="B177" s="144">
        <v>43.9</v>
      </c>
      <c r="C177" s="144">
        <v>46.1</v>
      </c>
      <c r="F177" s="191">
        <v>16458293829.42</v>
      </c>
      <c r="G177" s="147">
        <v>374863506.73199999</v>
      </c>
      <c r="H177" s="142"/>
      <c r="I177" s="142"/>
    </row>
    <row r="178" spans="1:11" x14ac:dyDescent="0.35">
      <c r="A178" s="143">
        <v>45631</v>
      </c>
      <c r="B178" s="144">
        <v>43.91</v>
      </c>
      <c r="C178" s="144">
        <v>46.11</v>
      </c>
      <c r="F178" s="191">
        <v>16458755506.790001</v>
      </c>
      <c r="G178" s="147">
        <v>374846593.55800003</v>
      </c>
      <c r="H178" s="142"/>
      <c r="I178" s="142"/>
    </row>
    <row r="179" spans="1:11" x14ac:dyDescent="0.35">
      <c r="A179" s="143">
        <v>45632</v>
      </c>
      <c r="B179" s="144">
        <v>43.91</v>
      </c>
      <c r="C179" s="144">
        <v>46.11</v>
      </c>
      <c r="F179" s="191">
        <v>16455458372.639999</v>
      </c>
      <c r="G179" s="147">
        <v>374786933.99599999</v>
      </c>
      <c r="H179" s="142"/>
      <c r="I179" s="142"/>
    </row>
    <row r="180" spans="1:11" x14ac:dyDescent="0.35">
      <c r="A180" s="143">
        <v>45635</v>
      </c>
      <c r="B180" s="144">
        <v>43.9</v>
      </c>
      <c r="C180" s="144">
        <v>46.1</v>
      </c>
      <c r="F180" s="191">
        <v>16449578178.4</v>
      </c>
      <c r="G180" s="147">
        <v>374679312.05500001</v>
      </c>
      <c r="H180" s="142"/>
      <c r="I180" s="142"/>
    </row>
    <row r="181" spans="1:11" x14ac:dyDescent="0.35">
      <c r="A181" s="143">
        <v>45636</v>
      </c>
      <c r="B181" s="144">
        <v>43.91</v>
      </c>
      <c r="C181" s="144">
        <v>46.11</v>
      </c>
      <c r="F181" s="191">
        <v>16445589134.780001</v>
      </c>
      <c r="G181" s="147">
        <v>374568469.69599998</v>
      </c>
      <c r="H181" s="142"/>
      <c r="I181" s="142"/>
    </row>
    <row r="182" spans="1:11" ht="13.15" x14ac:dyDescent="0.4">
      <c r="A182" s="143">
        <v>45637</v>
      </c>
      <c r="B182" s="144">
        <v>43.91</v>
      </c>
      <c r="C182" s="144">
        <v>46.11</v>
      </c>
      <c r="F182" s="191">
        <v>16437588318.879999</v>
      </c>
      <c r="G182" s="147">
        <v>374323467.958</v>
      </c>
      <c r="H182" s="142"/>
      <c r="I182" s="142"/>
      <c r="K182" s="28"/>
    </row>
    <row r="183" spans="1:11" x14ac:dyDescent="0.35">
      <c r="A183" s="143">
        <v>45638</v>
      </c>
      <c r="B183" s="144">
        <v>43.92</v>
      </c>
      <c r="C183" s="144">
        <v>46.12</v>
      </c>
      <c r="F183" s="191">
        <v>16436867839.16</v>
      </c>
      <c r="G183" s="147">
        <v>374284977.25199997</v>
      </c>
      <c r="H183" s="142"/>
      <c r="I183" s="142"/>
    </row>
    <row r="184" spans="1:11" x14ac:dyDescent="0.35">
      <c r="A184" s="143">
        <v>45639</v>
      </c>
      <c r="B184" s="144">
        <v>43.92</v>
      </c>
      <c r="C184" s="144">
        <v>46.12</v>
      </c>
      <c r="F184" s="191">
        <v>16434455655.4</v>
      </c>
      <c r="G184" s="147">
        <v>374226168.77499998</v>
      </c>
      <c r="H184" s="142"/>
      <c r="I184" s="142"/>
    </row>
    <row r="185" spans="1:11" x14ac:dyDescent="0.35">
      <c r="A185" s="143">
        <v>45642</v>
      </c>
      <c r="B185" s="144">
        <v>43.92</v>
      </c>
      <c r="C185" s="144">
        <v>46.12</v>
      </c>
      <c r="F185" s="191">
        <v>16430812193.610001</v>
      </c>
      <c r="G185" s="147">
        <v>374137572.28600001</v>
      </c>
      <c r="H185" s="142"/>
      <c r="I185" s="142"/>
    </row>
    <row r="186" spans="1:11" x14ac:dyDescent="0.35">
      <c r="A186" s="143">
        <v>45643</v>
      </c>
      <c r="B186" s="144">
        <v>43.92</v>
      </c>
      <c r="C186" s="144">
        <v>46.12</v>
      </c>
      <c r="F186" s="191">
        <v>16425851514.440001</v>
      </c>
      <c r="G186" s="147">
        <v>374034875.96200001</v>
      </c>
      <c r="H186" s="142"/>
      <c r="I186" s="142"/>
    </row>
    <row r="187" spans="1:11" x14ac:dyDescent="0.35">
      <c r="A187" s="143">
        <v>45644</v>
      </c>
      <c r="B187" s="144">
        <v>43.92</v>
      </c>
      <c r="C187" s="144">
        <v>46.12</v>
      </c>
      <c r="F187" s="191">
        <v>16412493314.879999</v>
      </c>
      <c r="G187" s="147">
        <v>373673191.36699998</v>
      </c>
      <c r="H187" s="142"/>
      <c r="I187" s="142"/>
    </row>
    <row r="188" spans="1:11" x14ac:dyDescent="0.35">
      <c r="A188" s="143">
        <v>45645</v>
      </c>
      <c r="B188" s="144">
        <v>43.92</v>
      </c>
      <c r="C188" s="144">
        <v>46.12</v>
      </c>
      <c r="F188" s="191">
        <v>16410623873.129999</v>
      </c>
      <c r="G188" s="147">
        <v>373633820.71700001</v>
      </c>
      <c r="H188" s="142"/>
      <c r="I188" s="142"/>
    </row>
    <row r="189" spans="1:11" x14ac:dyDescent="0.35">
      <c r="A189" s="143">
        <v>45646</v>
      </c>
      <c r="B189" s="144">
        <v>43.95</v>
      </c>
      <c r="C189" s="144">
        <v>46.15</v>
      </c>
      <c r="F189" s="191">
        <v>16418220508.610001</v>
      </c>
      <c r="G189" s="147">
        <v>373568636.11400002</v>
      </c>
      <c r="H189" s="142"/>
      <c r="I189" s="142"/>
    </row>
    <row r="190" spans="1:11" x14ac:dyDescent="0.35">
      <c r="A190" s="143">
        <v>45649</v>
      </c>
      <c r="B190" s="144">
        <v>43.97</v>
      </c>
      <c r="C190" s="144">
        <v>46.17</v>
      </c>
      <c r="F190" s="191">
        <v>16420940911.719999</v>
      </c>
      <c r="G190" s="147">
        <v>373495534.87800002</v>
      </c>
      <c r="H190" s="142"/>
      <c r="I190" s="142"/>
    </row>
    <row r="191" spans="1:11" x14ac:dyDescent="0.35">
      <c r="A191" s="143">
        <v>45653</v>
      </c>
      <c r="B191" s="144">
        <v>43.97</v>
      </c>
      <c r="C191" s="144">
        <v>46.17</v>
      </c>
      <c r="F191" s="191">
        <v>16415809722.58</v>
      </c>
      <c r="G191" s="147">
        <v>373354717.09500003</v>
      </c>
      <c r="H191" s="142"/>
      <c r="I191" s="142"/>
    </row>
    <row r="192" spans="1:11" x14ac:dyDescent="0.35">
      <c r="A192" s="143">
        <v>45656</v>
      </c>
      <c r="B192" s="144">
        <v>43.98</v>
      </c>
      <c r="C192" s="144">
        <v>46.18</v>
      </c>
      <c r="D192" s="48">
        <v>43.68</v>
      </c>
      <c r="F192" s="191">
        <v>16406334463.25</v>
      </c>
      <c r="G192" s="147">
        <v>373066476.03600001</v>
      </c>
      <c r="H192" s="142"/>
      <c r="I192" s="142"/>
    </row>
    <row r="193" spans="1:9" ht="14.25" x14ac:dyDescent="0.35">
      <c r="A193" s="197">
        <v>45659</v>
      </c>
      <c r="B193" s="198">
        <v>43.98</v>
      </c>
      <c r="C193" s="198">
        <v>46.18</v>
      </c>
      <c r="F193" s="198">
        <v>16403624320.969999</v>
      </c>
      <c r="G193" s="199">
        <v>372977575.47100002</v>
      </c>
      <c r="H193" s="142"/>
      <c r="I193" s="142"/>
    </row>
    <row r="194" spans="1:9" s="41" customFormat="1" ht="14.25" x14ac:dyDescent="0.35">
      <c r="A194" s="197">
        <v>45660</v>
      </c>
      <c r="B194" s="198">
        <v>43.98</v>
      </c>
      <c r="C194" s="198">
        <v>46.18</v>
      </c>
      <c r="F194" s="198">
        <v>16397097267.139999</v>
      </c>
      <c r="G194" s="199">
        <v>372817713.15600002</v>
      </c>
      <c r="H194" s="142"/>
      <c r="I194" s="142"/>
    </row>
    <row r="195" spans="1:9" ht="14.25" x14ac:dyDescent="0.35">
      <c r="A195" s="197">
        <v>45663</v>
      </c>
      <c r="B195" s="198">
        <v>43.99</v>
      </c>
      <c r="C195" s="198">
        <v>46.19</v>
      </c>
      <c r="F195" s="198">
        <v>16396731520.49</v>
      </c>
      <c r="G195" s="199">
        <v>372744366.12599999</v>
      </c>
      <c r="H195" s="142"/>
      <c r="I195" s="142"/>
    </row>
    <row r="196" spans="1:9" ht="14.25" x14ac:dyDescent="0.35">
      <c r="A196" s="197">
        <v>45664</v>
      </c>
      <c r="B196" s="198">
        <v>43.99</v>
      </c>
      <c r="C196" s="198">
        <v>46.19</v>
      </c>
      <c r="F196" s="198">
        <v>16390981059.379999</v>
      </c>
      <c r="G196" s="199">
        <v>372647553.597</v>
      </c>
      <c r="H196" s="142"/>
      <c r="I196" s="142"/>
    </row>
    <row r="197" spans="1:9" ht="14.25" x14ac:dyDescent="0.35">
      <c r="A197" s="197">
        <v>45665</v>
      </c>
      <c r="B197" s="198">
        <v>43.98</v>
      </c>
      <c r="C197" s="198">
        <v>46.18</v>
      </c>
      <c r="F197" s="198">
        <v>16378871596.790001</v>
      </c>
      <c r="G197" s="199">
        <v>372402488.042</v>
      </c>
      <c r="H197" s="142"/>
      <c r="I197" s="142"/>
    </row>
    <row r="198" spans="1:9" ht="14.25" x14ac:dyDescent="0.35">
      <c r="A198" s="197">
        <v>45666</v>
      </c>
      <c r="B198" s="198">
        <v>43.99</v>
      </c>
      <c r="C198" s="198">
        <v>46.19</v>
      </c>
      <c r="F198" s="198">
        <v>16379899405.610001</v>
      </c>
      <c r="G198" s="199">
        <v>372347126.80299997</v>
      </c>
      <c r="H198" s="142"/>
      <c r="I198" s="142"/>
    </row>
    <row r="199" spans="1:9" ht="14.25" x14ac:dyDescent="0.35">
      <c r="A199" s="197">
        <v>45667</v>
      </c>
      <c r="B199" s="198">
        <v>43.99</v>
      </c>
      <c r="C199" s="198">
        <v>46.19</v>
      </c>
      <c r="F199" s="198">
        <v>16378393211.290001</v>
      </c>
      <c r="G199" s="199">
        <v>372303671.73299998</v>
      </c>
      <c r="H199" s="142"/>
      <c r="I199" s="142"/>
    </row>
    <row r="200" spans="1:9" ht="14.25" x14ac:dyDescent="0.35">
      <c r="A200" s="197">
        <v>45670</v>
      </c>
      <c r="B200" s="198">
        <v>43.99</v>
      </c>
      <c r="C200" s="198">
        <v>46.19</v>
      </c>
      <c r="F200" s="198">
        <v>16373482457.120001</v>
      </c>
      <c r="G200" s="199">
        <v>372191280.69199997</v>
      </c>
      <c r="H200" s="142"/>
      <c r="I200" s="142"/>
    </row>
    <row r="201" spans="1:9" ht="14.25" x14ac:dyDescent="0.35">
      <c r="A201" s="197">
        <v>45671</v>
      </c>
      <c r="B201" s="198">
        <v>43.99</v>
      </c>
      <c r="C201" s="198">
        <v>46.19</v>
      </c>
      <c r="F201" s="198">
        <v>16370736156</v>
      </c>
      <c r="G201" s="199">
        <v>372106899.31199998</v>
      </c>
      <c r="H201" s="142"/>
      <c r="I201" s="142"/>
    </row>
    <row r="202" spans="1:9" ht="14.25" x14ac:dyDescent="0.35">
      <c r="A202" s="197">
        <v>45672</v>
      </c>
      <c r="B202" s="198">
        <v>43.99</v>
      </c>
      <c r="C202" s="198">
        <v>46.19</v>
      </c>
      <c r="F202" s="198">
        <v>16357155474.629999</v>
      </c>
      <c r="G202" s="199">
        <v>371837942.28299999</v>
      </c>
      <c r="H202" s="142"/>
      <c r="I202" s="142"/>
    </row>
    <row r="203" spans="1:9" ht="14.25" x14ac:dyDescent="0.35">
      <c r="A203" s="197">
        <v>45673</v>
      </c>
      <c r="B203" s="198">
        <v>43.98</v>
      </c>
      <c r="C203" s="198">
        <v>46.18</v>
      </c>
      <c r="F203" s="198">
        <v>16354351489.549999</v>
      </c>
      <c r="G203" s="199">
        <v>371816781.87300003</v>
      </c>
      <c r="H203" s="142"/>
      <c r="I203" s="142"/>
    </row>
    <row r="204" spans="1:9" ht="14.25" x14ac:dyDescent="0.35">
      <c r="A204" s="197">
        <v>45674</v>
      </c>
      <c r="B204" s="198">
        <v>43.99</v>
      </c>
      <c r="C204" s="198">
        <v>46.19</v>
      </c>
      <c r="F204" s="198">
        <v>16352041830.77</v>
      </c>
      <c r="G204" s="199">
        <v>371754029.62199998</v>
      </c>
      <c r="H204" s="142"/>
      <c r="I204" s="142"/>
    </row>
    <row r="205" spans="1:9" ht="14.25" x14ac:dyDescent="0.35">
      <c r="A205" s="197">
        <v>45677</v>
      </c>
      <c r="B205" s="198">
        <v>43.99</v>
      </c>
      <c r="C205" s="198">
        <v>46.19</v>
      </c>
      <c r="F205" s="198">
        <v>16346028785.48</v>
      </c>
      <c r="G205" s="199">
        <v>371603878.28799999</v>
      </c>
      <c r="H205" s="142"/>
      <c r="I205" s="142"/>
    </row>
    <row r="206" spans="1:9" ht="14.25" x14ac:dyDescent="0.35">
      <c r="A206" s="197">
        <v>45678</v>
      </c>
      <c r="B206" s="198">
        <v>43.99</v>
      </c>
      <c r="C206" s="198">
        <v>46.19</v>
      </c>
      <c r="F206" s="198">
        <v>16341519688.32</v>
      </c>
      <c r="G206" s="199">
        <v>371515397.53799999</v>
      </c>
      <c r="H206" s="142"/>
      <c r="I206" s="142"/>
    </row>
    <row r="207" spans="1:9" ht="14.25" x14ac:dyDescent="0.35">
      <c r="A207" s="197">
        <v>45679</v>
      </c>
      <c r="B207" s="198">
        <v>43.98</v>
      </c>
      <c r="C207" s="198">
        <v>46.18</v>
      </c>
      <c r="F207" s="198">
        <v>16330441582.860001</v>
      </c>
      <c r="G207" s="199">
        <v>371287452.58200002</v>
      </c>
      <c r="H207" s="142"/>
      <c r="I207" s="142"/>
    </row>
    <row r="208" spans="1:9" ht="14.25" x14ac:dyDescent="0.35">
      <c r="A208" s="197">
        <v>45680</v>
      </c>
      <c r="B208" s="198">
        <v>43.97</v>
      </c>
      <c r="C208" s="198">
        <v>46.17</v>
      </c>
      <c r="F208" s="198">
        <v>16325609797.93</v>
      </c>
      <c r="G208" s="199">
        <v>371248491.45300001</v>
      </c>
      <c r="H208" s="142"/>
      <c r="I208" s="142"/>
    </row>
    <row r="209" spans="1:9" ht="14.25" x14ac:dyDescent="0.35">
      <c r="A209" s="197">
        <v>45681</v>
      </c>
      <c r="B209" s="198">
        <v>43.96</v>
      </c>
      <c r="C209" s="198">
        <v>46.16</v>
      </c>
      <c r="F209" s="198">
        <v>16318312437.24</v>
      </c>
      <c r="G209" s="199">
        <v>371196789.51999998</v>
      </c>
      <c r="H209" s="142"/>
      <c r="I209" s="142"/>
    </row>
    <row r="210" spans="1:9" ht="14.25" x14ac:dyDescent="0.35">
      <c r="A210" s="197">
        <v>45684</v>
      </c>
      <c r="B210" s="198">
        <v>43.96</v>
      </c>
      <c r="C210" s="198">
        <v>46.16</v>
      </c>
      <c r="F210" s="198">
        <v>16311461571.93</v>
      </c>
      <c r="G210" s="199">
        <v>371087853.21799999</v>
      </c>
      <c r="H210" s="142"/>
      <c r="I210" s="142"/>
    </row>
    <row r="211" spans="1:9" ht="14.25" x14ac:dyDescent="0.35">
      <c r="A211" s="197">
        <v>45685</v>
      </c>
      <c r="B211" s="198">
        <v>43.96</v>
      </c>
      <c r="C211" s="198">
        <v>46.16</v>
      </c>
      <c r="F211" s="198">
        <v>16307731581.73</v>
      </c>
      <c r="G211" s="199">
        <v>370982956.36400002</v>
      </c>
      <c r="H211" s="142"/>
      <c r="I211" s="142"/>
    </row>
    <row r="212" spans="1:9" ht="14.25" x14ac:dyDescent="0.35">
      <c r="A212" s="197">
        <v>45686</v>
      </c>
      <c r="B212" s="198">
        <v>43.96</v>
      </c>
      <c r="C212" s="198">
        <v>46.16</v>
      </c>
      <c r="F212" s="198">
        <v>16294717564.93</v>
      </c>
      <c r="G212" s="199">
        <v>370666997.06900001</v>
      </c>
      <c r="H212" s="142"/>
      <c r="I212" s="142"/>
    </row>
    <row r="213" spans="1:9" ht="14.25" x14ac:dyDescent="0.35">
      <c r="A213" s="197">
        <v>45687</v>
      </c>
      <c r="B213" s="198">
        <v>43.96</v>
      </c>
      <c r="C213" s="198">
        <v>46.16</v>
      </c>
      <c r="F213" s="198">
        <v>16294476572.1</v>
      </c>
      <c r="G213" s="199">
        <v>370632090.61799997</v>
      </c>
      <c r="H213" s="142"/>
      <c r="I213" s="142"/>
    </row>
    <row r="214" spans="1:9" ht="14.25" x14ac:dyDescent="0.35">
      <c r="A214" s="197">
        <v>45688</v>
      </c>
      <c r="B214" s="198">
        <v>43.97</v>
      </c>
      <c r="C214" s="198">
        <v>46.17</v>
      </c>
      <c r="D214" s="48">
        <v>33.22</v>
      </c>
      <c r="F214" s="198">
        <v>16294994759.639999</v>
      </c>
      <c r="G214" s="199">
        <v>370592711.19599998</v>
      </c>
      <c r="H214" s="142"/>
      <c r="I214" s="142"/>
    </row>
    <row r="215" spans="1:9" ht="14.25" x14ac:dyDescent="0.35">
      <c r="A215" s="197">
        <v>45691</v>
      </c>
      <c r="B215" s="198">
        <v>43.98</v>
      </c>
      <c r="C215" s="198">
        <v>46.18</v>
      </c>
      <c r="F215" s="198">
        <v>16293710657.469999</v>
      </c>
      <c r="G215" s="199">
        <v>370487202.90100002</v>
      </c>
      <c r="H215" s="142"/>
      <c r="I215" s="142"/>
    </row>
    <row r="216" spans="1:9" s="41" customFormat="1" ht="14.25" x14ac:dyDescent="0.35">
      <c r="A216" s="197">
        <v>45692</v>
      </c>
      <c r="B216" s="198">
        <v>43.99</v>
      </c>
      <c r="C216" s="198">
        <v>46.19</v>
      </c>
      <c r="F216" s="198">
        <v>16291855602.98</v>
      </c>
      <c r="G216" s="199">
        <v>370358574.36799997</v>
      </c>
      <c r="H216" s="142"/>
      <c r="I216" s="142"/>
    </row>
    <row r="217" spans="1:9" s="41" customFormat="1" ht="14.25" x14ac:dyDescent="0.35">
      <c r="A217" s="197">
        <v>45693</v>
      </c>
      <c r="B217" s="198">
        <v>43.99</v>
      </c>
      <c r="C217" s="198">
        <v>46.19</v>
      </c>
      <c r="F217" s="198">
        <v>16277934988.77</v>
      </c>
      <c r="G217" s="199">
        <v>370064108.61799997</v>
      </c>
      <c r="H217" s="142"/>
      <c r="I217" s="142"/>
    </row>
    <row r="218" spans="1:9" s="41" customFormat="1" ht="14.25" x14ac:dyDescent="0.35">
      <c r="A218" s="197">
        <v>45694</v>
      </c>
      <c r="B218" s="198">
        <v>43.99</v>
      </c>
      <c r="C218" s="198">
        <v>46.19</v>
      </c>
      <c r="F218" s="198">
        <v>16275996687.709999</v>
      </c>
      <c r="G218" s="199">
        <v>370022412.21200001</v>
      </c>
      <c r="H218" s="142"/>
      <c r="I218" s="142"/>
    </row>
    <row r="219" spans="1:9" s="41" customFormat="1" ht="14.25" x14ac:dyDescent="0.35">
      <c r="A219" s="197">
        <v>45695</v>
      </c>
      <c r="B219" s="198">
        <v>43.99</v>
      </c>
      <c r="C219" s="198">
        <v>46.19</v>
      </c>
      <c r="F219" s="198">
        <v>16274002995.190001</v>
      </c>
      <c r="G219" s="199">
        <v>369954463.94</v>
      </c>
      <c r="H219" s="142"/>
      <c r="I219" s="142"/>
    </row>
    <row r="220" spans="1:9" s="41" customFormat="1" ht="14.25" x14ac:dyDescent="0.35">
      <c r="A220" s="197">
        <v>45698</v>
      </c>
      <c r="B220" s="198">
        <v>43.99</v>
      </c>
      <c r="C220" s="198">
        <v>46.19</v>
      </c>
      <c r="F220" s="198">
        <v>16269087861.559999</v>
      </c>
      <c r="G220" s="199">
        <v>369830913.153</v>
      </c>
      <c r="H220" s="142"/>
      <c r="I220" s="142"/>
    </row>
    <row r="221" spans="1:9" s="41" customFormat="1" ht="14.25" x14ac:dyDescent="0.35">
      <c r="A221" s="197">
        <v>45699</v>
      </c>
      <c r="B221" s="198">
        <v>44</v>
      </c>
      <c r="C221" s="198">
        <v>46.2</v>
      </c>
      <c r="F221" s="198">
        <v>16265951444.74</v>
      </c>
      <c r="G221" s="199">
        <v>369708646.28799999</v>
      </c>
      <c r="H221" s="142"/>
      <c r="I221" s="142"/>
    </row>
    <row r="222" spans="1:9" s="41" customFormat="1" ht="14.25" x14ac:dyDescent="0.35">
      <c r="A222" s="197">
        <v>45700</v>
      </c>
      <c r="B222" s="198">
        <v>44</v>
      </c>
      <c r="C222" s="198">
        <v>46.2</v>
      </c>
      <c r="F222" s="198">
        <v>16254727750.559999</v>
      </c>
      <c r="G222" s="199">
        <v>369455232.42199999</v>
      </c>
      <c r="H222" s="142"/>
      <c r="I222" s="142"/>
    </row>
    <row r="223" spans="1:9" s="41" customFormat="1" ht="14.25" x14ac:dyDescent="0.35">
      <c r="A223" s="197">
        <v>45701</v>
      </c>
      <c r="B223" s="198">
        <v>43.99</v>
      </c>
      <c r="C223" s="198">
        <v>46.19</v>
      </c>
      <c r="F223" s="198">
        <v>16252443668.65</v>
      </c>
      <c r="G223" s="199">
        <v>369428633.16500002</v>
      </c>
      <c r="H223" s="142"/>
      <c r="I223" s="142"/>
    </row>
    <row r="224" spans="1:9" ht="14.25" x14ac:dyDescent="0.35">
      <c r="A224" s="197">
        <v>45702</v>
      </c>
      <c r="B224" s="198">
        <v>43.98</v>
      </c>
      <c r="C224" s="198">
        <v>46.18</v>
      </c>
      <c r="F224" s="198">
        <v>16246366693.200001</v>
      </c>
      <c r="G224" s="199">
        <v>369372438.42000002</v>
      </c>
      <c r="H224" s="142"/>
      <c r="I224" s="142"/>
    </row>
    <row r="225" spans="1:9" ht="14.25" x14ac:dyDescent="0.35">
      <c r="A225" s="197">
        <v>45705</v>
      </c>
      <c r="B225" s="198">
        <v>43.98</v>
      </c>
      <c r="C225" s="198">
        <v>46.18</v>
      </c>
      <c r="F225" s="198">
        <v>16243096422.49</v>
      </c>
      <c r="G225" s="199">
        <v>369295144.708</v>
      </c>
      <c r="H225" s="142"/>
      <c r="I225" s="142"/>
    </row>
    <row r="226" spans="1:9" ht="14.25" x14ac:dyDescent="0.35">
      <c r="A226" s="197">
        <v>45706</v>
      </c>
      <c r="B226" s="198">
        <v>43.98</v>
      </c>
      <c r="C226" s="198">
        <v>46.18</v>
      </c>
      <c r="F226" s="198">
        <v>16236288655.82</v>
      </c>
      <c r="G226" s="199">
        <v>369185222.41000003</v>
      </c>
      <c r="H226" s="142"/>
      <c r="I226" s="142"/>
    </row>
    <row r="227" spans="1:9" ht="14.25" x14ac:dyDescent="0.35">
      <c r="A227" s="197">
        <v>45707</v>
      </c>
      <c r="B227" s="198">
        <v>43.98</v>
      </c>
      <c r="C227" s="198">
        <v>46.18</v>
      </c>
      <c r="F227" s="198">
        <v>16226727562.059999</v>
      </c>
      <c r="G227" s="199">
        <v>368948661.20499998</v>
      </c>
      <c r="H227" s="142"/>
      <c r="I227" s="142"/>
    </row>
    <row r="228" spans="1:9" ht="14.25" x14ac:dyDescent="0.35">
      <c r="A228" s="197">
        <v>45708</v>
      </c>
      <c r="B228" s="198">
        <v>43.99</v>
      </c>
      <c r="C228" s="198">
        <v>46.19</v>
      </c>
      <c r="F228" s="198">
        <v>16227029972.549999</v>
      </c>
      <c r="G228" s="199">
        <v>368904372.92699999</v>
      </c>
      <c r="H228" s="142"/>
      <c r="I228" s="142"/>
    </row>
    <row r="229" spans="1:9" ht="14.25" x14ac:dyDescent="0.35">
      <c r="A229" s="197">
        <v>45709</v>
      </c>
      <c r="B229" s="198">
        <v>44</v>
      </c>
      <c r="C229" s="198">
        <v>46.2</v>
      </c>
      <c r="F229" s="198">
        <v>16227840939.059999</v>
      </c>
      <c r="G229" s="199">
        <v>368836834.36699998</v>
      </c>
      <c r="H229" s="142"/>
      <c r="I229" s="142"/>
    </row>
    <row r="230" spans="1:9" ht="14.25" x14ac:dyDescent="0.35">
      <c r="A230" s="197">
        <v>45712</v>
      </c>
      <c r="B230" s="198">
        <v>43.99</v>
      </c>
      <c r="C230" s="198">
        <v>46.19</v>
      </c>
      <c r="F230" s="198">
        <v>16218440995.09</v>
      </c>
      <c r="G230" s="199">
        <v>368694769.87</v>
      </c>
      <c r="H230" s="142"/>
      <c r="I230" s="142"/>
    </row>
    <row r="231" spans="1:9" ht="14.25" x14ac:dyDescent="0.35">
      <c r="A231" s="197">
        <v>45713</v>
      </c>
      <c r="B231" s="198">
        <v>43.99</v>
      </c>
      <c r="C231" s="198">
        <v>46.19</v>
      </c>
      <c r="F231" s="198">
        <v>16212321969.08</v>
      </c>
      <c r="G231" s="199">
        <v>368561283.98500001</v>
      </c>
      <c r="H231" s="142"/>
      <c r="I231" s="142"/>
    </row>
    <row r="232" spans="1:9" ht="14.25" x14ac:dyDescent="0.35">
      <c r="A232" s="197">
        <v>45714</v>
      </c>
      <c r="B232" s="198">
        <v>43.99</v>
      </c>
      <c r="C232" s="198">
        <v>46.19</v>
      </c>
      <c r="F232" s="198">
        <v>16198099082.57</v>
      </c>
      <c r="G232" s="199">
        <v>368221666.22799999</v>
      </c>
      <c r="H232" s="142"/>
      <c r="I232" s="142"/>
    </row>
    <row r="233" spans="1:9" ht="14.25" x14ac:dyDescent="0.35">
      <c r="A233" s="197">
        <v>45715</v>
      </c>
      <c r="B233" s="198">
        <v>43.99</v>
      </c>
      <c r="C233" s="198">
        <v>46.19</v>
      </c>
      <c r="F233" s="198">
        <v>16195542633.639999</v>
      </c>
      <c r="G233" s="199">
        <v>368192370.09500003</v>
      </c>
      <c r="H233" s="142"/>
      <c r="I233" s="142"/>
    </row>
    <row r="234" spans="1:9" ht="14.25" x14ac:dyDescent="0.35">
      <c r="A234" s="197">
        <v>45716</v>
      </c>
      <c r="B234" s="198">
        <v>43.99</v>
      </c>
      <c r="C234" s="198">
        <v>46.19</v>
      </c>
      <c r="D234" s="48">
        <v>32.82</v>
      </c>
      <c r="F234" s="198">
        <v>16193966698.040001</v>
      </c>
      <c r="G234" s="199">
        <v>368141752.76899999</v>
      </c>
      <c r="H234" s="142"/>
      <c r="I234" s="142"/>
    </row>
    <row r="235" spans="1:9" ht="14.25" x14ac:dyDescent="0.35">
      <c r="A235" s="197">
        <v>45719</v>
      </c>
      <c r="B235" s="198">
        <v>43.99</v>
      </c>
      <c r="C235" s="198">
        <v>46.19</v>
      </c>
      <c r="F235" s="198">
        <v>16188102721.379999</v>
      </c>
      <c r="G235" s="199">
        <v>367966373.75</v>
      </c>
      <c r="H235" s="142"/>
      <c r="I235" s="142"/>
    </row>
    <row r="236" spans="1:9" ht="14.25" x14ac:dyDescent="0.35">
      <c r="A236" s="197">
        <v>45720</v>
      </c>
      <c r="B236" s="198">
        <v>43.99</v>
      </c>
      <c r="C236" s="198">
        <v>46.19</v>
      </c>
      <c r="F236" s="198">
        <v>16178757886.629999</v>
      </c>
      <c r="G236" s="199">
        <v>367762066.56400001</v>
      </c>
      <c r="H236" s="142"/>
      <c r="I236" s="142"/>
    </row>
    <row r="237" spans="1:9" ht="14.25" x14ac:dyDescent="0.35">
      <c r="A237" s="197">
        <v>45721</v>
      </c>
      <c r="B237" s="198">
        <v>43.99</v>
      </c>
      <c r="C237" s="198">
        <v>46.19</v>
      </c>
      <c r="F237" s="198">
        <v>16164277502.34</v>
      </c>
      <c r="G237" s="199">
        <v>367485944.40799999</v>
      </c>
      <c r="H237" s="142"/>
      <c r="I237" s="142"/>
    </row>
    <row r="238" spans="1:9" ht="14.25" x14ac:dyDescent="0.35">
      <c r="A238" s="197">
        <v>45722</v>
      </c>
      <c r="B238" s="198">
        <v>43.97</v>
      </c>
      <c r="C238" s="198">
        <v>46.17</v>
      </c>
      <c r="F238" s="198">
        <v>16156585363.33</v>
      </c>
      <c r="G238" s="199">
        <v>367431198.96899998</v>
      </c>
      <c r="H238" s="142"/>
      <c r="I238" s="142"/>
    </row>
    <row r="239" spans="1:9" ht="14.25" x14ac:dyDescent="0.35">
      <c r="A239" s="197">
        <v>45723</v>
      </c>
      <c r="B239" s="198">
        <v>43.96</v>
      </c>
      <c r="C239" s="198">
        <v>46.16</v>
      </c>
      <c r="F239" s="198">
        <v>16137200220.190001</v>
      </c>
      <c r="G239" s="199">
        <v>367080644.292</v>
      </c>
      <c r="H239" s="142"/>
      <c r="I239" s="142"/>
    </row>
    <row r="240" spans="1:9" ht="14.25" x14ac:dyDescent="0.35">
      <c r="A240" s="197">
        <v>45726</v>
      </c>
      <c r="B240" s="198">
        <v>43.95</v>
      </c>
      <c r="C240" s="198">
        <v>46.15</v>
      </c>
      <c r="F240" s="198">
        <v>16127492952.66</v>
      </c>
      <c r="G240" s="199">
        <v>366961213.671</v>
      </c>
      <c r="H240" s="142"/>
      <c r="I240" s="142"/>
    </row>
    <row r="241" spans="1:9" ht="14.25" x14ac:dyDescent="0.35">
      <c r="A241" s="197">
        <v>45727</v>
      </c>
      <c r="B241" s="198">
        <v>43.95</v>
      </c>
      <c r="C241" s="198">
        <v>46.15</v>
      </c>
      <c r="F241" s="198">
        <v>16120482889.23</v>
      </c>
      <c r="G241" s="199">
        <v>366820931.36900002</v>
      </c>
      <c r="H241" s="142"/>
      <c r="I241" s="142"/>
    </row>
    <row r="242" spans="1:9" ht="14.25" x14ac:dyDescent="0.35">
      <c r="A242" s="197">
        <v>45728</v>
      </c>
      <c r="B242" s="198">
        <v>43.94</v>
      </c>
      <c r="C242" s="198">
        <v>46.14</v>
      </c>
      <c r="F242" s="198">
        <v>16108927966.09</v>
      </c>
      <c r="G242" s="199">
        <v>366609643.49400002</v>
      </c>
      <c r="H242" s="142"/>
      <c r="I242" s="142"/>
    </row>
    <row r="243" spans="1:9" ht="14.25" x14ac:dyDescent="0.35">
      <c r="A243" s="197">
        <v>45729</v>
      </c>
      <c r="B243" s="198">
        <v>43.94</v>
      </c>
      <c r="C243" s="198">
        <v>46.14</v>
      </c>
      <c r="F243" s="198">
        <v>16106354977.780001</v>
      </c>
      <c r="G243" s="199">
        <v>366544430.13</v>
      </c>
      <c r="H243" s="142"/>
      <c r="I243" s="142"/>
    </row>
    <row r="244" spans="1:9" ht="14.25" x14ac:dyDescent="0.35">
      <c r="A244" s="197">
        <v>45730</v>
      </c>
      <c r="B244" s="198">
        <v>43.95</v>
      </c>
      <c r="C244" s="198">
        <v>46.15</v>
      </c>
      <c r="F244" s="198">
        <v>16105153141.139999</v>
      </c>
      <c r="G244" s="199">
        <v>366402682.662</v>
      </c>
      <c r="H244" s="142"/>
      <c r="I244" s="142"/>
    </row>
    <row r="245" spans="1:9" ht="14.25" x14ac:dyDescent="0.35">
      <c r="A245" s="197">
        <v>45733</v>
      </c>
      <c r="B245" s="198">
        <v>43.96</v>
      </c>
      <c r="C245" s="198">
        <v>46.16</v>
      </c>
      <c r="F245" s="198">
        <v>16101836163.25</v>
      </c>
      <c r="G245" s="199">
        <v>366283648.44199997</v>
      </c>
      <c r="H245" s="142"/>
      <c r="I245" s="142"/>
    </row>
    <row r="246" spans="1:9" ht="14.25" x14ac:dyDescent="0.35">
      <c r="A246" s="197">
        <v>45734</v>
      </c>
      <c r="B246" s="198">
        <v>43.96</v>
      </c>
      <c r="C246" s="198">
        <v>46.16</v>
      </c>
      <c r="F246" s="198">
        <v>16096440581.360001</v>
      </c>
      <c r="G246" s="199">
        <v>366146894.86199999</v>
      </c>
      <c r="H246" s="142"/>
      <c r="I246" s="142"/>
    </row>
    <row r="247" spans="1:9" ht="14.25" x14ac:dyDescent="0.35">
      <c r="A247" s="197">
        <v>45735</v>
      </c>
      <c r="B247" s="198">
        <v>43.96</v>
      </c>
      <c r="C247" s="198">
        <v>46.16</v>
      </c>
      <c r="F247" s="198">
        <v>16084506285.629999</v>
      </c>
      <c r="G247" s="199">
        <v>365923066.70700002</v>
      </c>
      <c r="H247" s="142"/>
      <c r="I247" s="142"/>
    </row>
    <row r="248" spans="1:9" ht="14.25" x14ac:dyDescent="0.35">
      <c r="A248" s="197">
        <v>45736</v>
      </c>
      <c r="B248" s="198">
        <v>43.96</v>
      </c>
      <c r="C248" s="198">
        <v>46.16</v>
      </c>
      <c r="F248" s="198">
        <v>16083024898.709999</v>
      </c>
      <c r="G248" s="199">
        <v>365845742.87099999</v>
      </c>
      <c r="H248" s="142"/>
      <c r="I248" s="142"/>
    </row>
    <row r="249" spans="1:9" ht="14.25" x14ac:dyDescent="0.35">
      <c r="A249" s="197">
        <v>45737</v>
      </c>
      <c r="B249" s="198">
        <v>44.03</v>
      </c>
      <c r="C249" s="198">
        <v>46.23</v>
      </c>
      <c r="F249" s="198">
        <v>16102720073.959999</v>
      </c>
      <c r="G249" s="199">
        <v>365725195.34299999</v>
      </c>
      <c r="H249" s="142"/>
      <c r="I249" s="142"/>
    </row>
    <row r="250" spans="1:9" ht="14.25" x14ac:dyDescent="0.35">
      <c r="A250" s="197">
        <v>45740</v>
      </c>
      <c r="B250" s="198">
        <v>44.04</v>
      </c>
      <c r="C250" s="198">
        <v>46.24</v>
      </c>
      <c r="F250" s="198">
        <v>16098457108.559999</v>
      </c>
      <c r="G250" s="199">
        <v>365563834.63099998</v>
      </c>
      <c r="H250" s="142"/>
      <c r="I250" s="142"/>
    </row>
    <row r="251" spans="1:9" ht="14.25" x14ac:dyDescent="0.35">
      <c r="A251" s="197">
        <v>45741</v>
      </c>
      <c r="B251" s="198">
        <v>44.05</v>
      </c>
      <c r="C251" s="198">
        <v>46.25</v>
      </c>
      <c r="F251" s="198">
        <v>16099275928.25</v>
      </c>
      <c r="G251" s="199">
        <v>365461916.62</v>
      </c>
      <c r="H251" s="142"/>
      <c r="I251" s="142"/>
    </row>
    <row r="252" spans="1:9" ht="14.25" x14ac:dyDescent="0.35">
      <c r="A252" s="197">
        <v>45742</v>
      </c>
      <c r="B252" s="198">
        <v>44.06</v>
      </c>
      <c r="C252" s="198">
        <v>46.26</v>
      </c>
      <c r="F252" s="198">
        <v>16092257463.870001</v>
      </c>
      <c r="G252" s="199">
        <v>365212804.84100002</v>
      </c>
      <c r="H252" s="142"/>
      <c r="I252" s="142"/>
    </row>
    <row r="253" spans="1:9" ht="14.25" x14ac:dyDescent="0.35">
      <c r="A253" s="197">
        <v>45743</v>
      </c>
      <c r="B253" s="198">
        <v>44.06</v>
      </c>
      <c r="C253" s="198">
        <v>46.26</v>
      </c>
      <c r="F253" s="198">
        <v>16090318059.059999</v>
      </c>
      <c r="G253" s="199">
        <v>365154454.40700001</v>
      </c>
      <c r="H253" s="142"/>
      <c r="I253" s="142"/>
    </row>
    <row r="254" spans="1:9" ht="14.25" x14ac:dyDescent="0.35">
      <c r="A254" s="197">
        <v>45744</v>
      </c>
      <c r="B254" s="198">
        <v>44.08</v>
      </c>
      <c r="C254" s="198">
        <v>46.28</v>
      </c>
      <c r="F254" s="198">
        <v>16090337143.959999</v>
      </c>
      <c r="G254" s="199">
        <v>365047394.028</v>
      </c>
      <c r="H254" s="142"/>
      <c r="I254" s="142"/>
    </row>
    <row r="255" spans="1:9" ht="14.25" x14ac:dyDescent="0.35">
      <c r="A255" s="197">
        <v>45747</v>
      </c>
      <c r="B255" s="198">
        <v>44.09</v>
      </c>
      <c r="C255" s="198">
        <v>46.29</v>
      </c>
      <c r="D255" s="48">
        <v>33.03</v>
      </c>
      <c r="F255" s="198">
        <v>16090790510.290001</v>
      </c>
      <c r="G255" s="199">
        <v>364927035.333</v>
      </c>
      <c r="H255" s="142"/>
      <c r="I255" s="142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"/>
  <dimension ref="A1:K269"/>
  <sheetViews>
    <sheetView zoomScaleNormal="100" workbookViewId="0">
      <pane ySplit="6" topLeftCell="A129" activePane="bottomLeft" state="frozen"/>
      <selection pane="bottomLeft" activeCell="K144" sqref="K144"/>
    </sheetView>
  </sheetViews>
  <sheetFormatPr baseColWidth="10" defaultColWidth="11" defaultRowHeight="12.75" x14ac:dyDescent="0.35"/>
  <cols>
    <col min="1" max="1" width="8.125" style="6" customWidth="1"/>
    <col min="2" max="2" width="10.75" style="6" customWidth="1"/>
    <col min="3" max="3" width="10.25" style="17" customWidth="1"/>
    <col min="4" max="4" width="12.3125" style="17" customWidth="1"/>
    <col min="5" max="5" width="10.25" style="31" customWidth="1"/>
    <col min="6" max="6" width="11" style="31"/>
    <col min="7" max="7" width="10.25" style="6" customWidth="1"/>
    <col min="8" max="8" width="13.25" style="17" customWidth="1"/>
    <col min="9" max="9" width="13.3125" style="6" customWidth="1"/>
    <col min="10" max="10" width="11" style="6"/>
    <col min="11" max="11" width="11.3125" style="6" bestFit="1" customWidth="1"/>
    <col min="12" max="16384" width="11" style="6"/>
  </cols>
  <sheetData>
    <row r="1" spans="1:9" ht="13.15" x14ac:dyDescent="0.4">
      <c r="A1" s="202" t="s">
        <v>622</v>
      </c>
      <c r="B1" s="202"/>
      <c r="C1" s="202"/>
      <c r="D1" s="202"/>
      <c r="E1" s="202"/>
      <c r="F1" s="202"/>
      <c r="G1" s="202"/>
      <c r="H1" s="202"/>
    </row>
    <row r="4" spans="1:9" x14ac:dyDescent="0.35">
      <c r="B4" s="37" t="s">
        <v>421</v>
      </c>
      <c r="C4" s="38" t="s">
        <v>422</v>
      </c>
      <c r="D4" s="38" t="s">
        <v>423</v>
      </c>
      <c r="E4" s="39" t="s">
        <v>416</v>
      </c>
      <c r="F4" s="39" t="s">
        <v>417</v>
      </c>
      <c r="G4" s="37" t="s">
        <v>5</v>
      </c>
      <c r="H4" s="38" t="s">
        <v>610</v>
      </c>
      <c r="I4" s="38" t="s">
        <v>621</v>
      </c>
    </row>
    <row r="5" spans="1:9" x14ac:dyDescent="0.35">
      <c r="B5" s="37"/>
      <c r="C5" s="38"/>
      <c r="D5" s="38"/>
      <c r="E5" s="39"/>
      <c r="F5" s="39" t="s">
        <v>418</v>
      </c>
      <c r="G5" s="37"/>
      <c r="H5" s="38" t="s">
        <v>617</v>
      </c>
      <c r="I5" s="38" t="s">
        <v>620</v>
      </c>
    </row>
    <row r="6" spans="1:9" x14ac:dyDescent="0.35">
      <c r="B6" s="37"/>
      <c r="C6" s="38"/>
      <c r="D6" s="38"/>
      <c r="E6" s="39" t="s">
        <v>419</v>
      </c>
      <c r="F6" s="39"/>
      <c r="G6" s="40" t="s">
        <v>424</v>
      </c>
      <c r="H6" s="38"/>
    </row>
    <row r="9" spans="1:9" x14ac:dyDescent="0.35">
      <c r="A9" s="32">
        <v>38808</v>
      </c>
      <c r="B9" s="30">
        <v>38810</v>
      </c>
      <c r="C9" s="17">
        <f t="shared" ref="C9:C86" si="0">+D9*1.05</f>
        <v>43.176000000000002</v>
      </c>
      <c r="D9" s="17">
        <v>41.12</v>
      </c>
      <c r="E9" s="31">
        <v>8.0000000000000002E-3</v>
      </c>
      <c r="F9" s="31">
        <v>3.95E-2</v>
      </c>
      <c r="H9" s="17">
        <v>0.19</v>
      </c>
      <c r="I9" s="6">
        <v>0.13</v>
      </c>
    </row>
    <row r="10" spans="1:9" x14ac:dyDescent="0.35">
      <c r="A10" s="32"/>
      <c r="B10" s="30">
        <v>38811</v>
      </c>
      <c r="C10" s="17">
        <f t="shared" si="0"/>
        <v>43.176000000000002</v>
      </c>
      <c r="D10" s="17">
        <v>41.12</v>
      </c>
      <c r="E10" s="31">
        <v>8.0999999999999996E-3</v>
      </c>
      <c r="F10" s="31">
        <v>3.95E-2</v>
      </c>
      <c r="H10" s="17">
        <v>0.19</v>
      </c>
      <c r="I10" s="6">
        <v>0.13</v>
      </c>
    </row>
    <row r="11" spans="1:9" x14ac:dyDescent="0.35">
      <c r="A11" s="32"/>
      <c r="B11" s="30">
        <v>38812</v>
      </c>
      <c r="C11" s="17">
        <f t="shared" si="0"/>
        <v>43.186500000000002</v>
      </c>
      <c r="D11" s="17">
        <v>41.13</v>
      </c>
      <c r="E11" s="31">
        <v>8.0999999999999996E-3</v>
      </c>
      <c r="F11" s="31">
        <v>3.9600000000000003E-2</v>
      </c>
      <c r="H11" s="17">
        <v>0.19</v>
      </c>
      <c r="I11" s="6">
        <v>0.13</v>
      </c>
    </row>
    <row r="12" spans="1:9" x14ac:dyDescent="0.35">
      <c r="A12" s="32"/>
      <c r="B12" s="30">
        <v>38813</v>
      </c>
      <c r="C12" s="17">
        <f t="shared" si="0"/>
        <v>43.186500000000002</v>
      </c>
      <c r="D12" s="17">
        <v>41.13</v>
      </c>
      <c r="E12" s="31">
        <v>8.0999999999999996E-3</v>
      </c>
      <c r="F12" s="31">
        <v>3.9600000000000003E-2</v>
      </c>
      <c r="H12" s="17">
        <v>0.19</v>
      </c>
      <c r="I12" s="6">
        <v>0.13</v>
      </c>
    </row>
    <row r="13" spans="1:9" x14ac:dyDescent="0.35">
      <c r="A13" s="32"/>
      <c r="B13" s="30">
        <v>38814</v>
      </c>
      <c r="C13" s="17">
        <f t="shared" si="0"/>
        <v>43.186500000000002</v>
      </c>
      <c r="D13" s="17">
        <v>41.13</v>
      </c>
      <c r="E13" s="31">
        <v>8.0999999999999996E-3</v>
      </c>
      <c r="F13" s="31">
        <v>3.9600000000000003E-2</v>
      </c>
      <c r="H13" s="17">
        <v>0.19</v>
      </c>
      <c r="I13" s="6">
        <v>0.13</v>
      </c>
    </row>
    <row r="14" spans="1:9" x14ac:dyDescent="0.35">
      <c r="A14" s="32"/>
      <c r="B14" s="30">
        <v>38817</v>
      </c>
      <c r="C14" s="17">
        <f t="shared" si="0"/>
        <v>43.217999999999996</v>
      </c>
      <c r="D14" s="17">
        <v>41.16</v>
      </c>
      <c r="E14" s="31">
        <v>8.0999999999999996E-3</v>
      </c>
      <c r="F14" s="31">
        <v>0.04</v>
      </c>
      <c r="H14" s="17">
        <v>0.19</v>
      </c>
      <c r="I14" s="6">
        <v>0.13</v>
      </c>
    </row>
    <row r="15" spans="1:9" x14ac:dyDescent="0.35">
      <c r="A15" s="32"/>
      <c r="B15" s="30">
        <v>38818</v>
      </c>
      <c r="C15" s="17">
        <f t="shared" si="0"/>
        <v>43.217999999999996</v>
      </c>
      <c r="D15" s="17">
        <v>41.16</v>
      </c>
      <c r="E15" s="31">
        <v>8.0999999999999996E-3</v>
      </c>
      <c r="F15" s="31">
        <v>0.04</v>
      </c>
      <c r="H15" s="17">
        <v>0.19</v>
      </c>
      <c r="I15" s="6">
        <v>0.14000000000000001</v>
      </c>
    </row>
    <row r="16" spans="1:9" x14ac:dyDescent="0.35">
      <c r="A16" s="32"/>
      <c r="B16" s="30">
        <v>38819</v>
      </c>
      <c r="C16" s="17">
        <f t="shared" si="0"/>
        <v>43.228500000000004</v>
      </c>
      <c r="D16" s="17">
        <v>41.17</v>
      </c>
      <c r="E16" s="31">
        <v>8.0999999999999996E-3</v>
      </c>
      <c r="F16" s="31">
        <v>4.0099999999999997E-2</v>
      </c>
      <c r="H16" s="17">
        <v>0.19</v>
      </c>
      <c r="I16" s="6">
        <v>0.14000000000000001</v>
      </c>
    </row>
    <row r="17" spans="1:9" x14ac:dyDescent="0.35">
      <c r="A17" s="32"/>
      <c r="B17" s="30">
        <v>38820</v>
      </c>
      <c r="C17" s="17">
        <f t="shared" si="0"/>
        <v>43.228500000000004</v>
      </c>
      <c r="D17" s="17">
        <v>41.17</v>
      </c>
      <c r="E17" s="31">
        <v>8.0999999999999996E-3</v>
      </c>
      <c r="F17" s="31">
        <v>4.02E-2</v>
      </c>
      <c r="H17" s="17">
        <v>0.19</v>
      </c>
      <c r="I17" s="6">
        <v>0.14000000000000001</v>
      </c>
    </row>
    <row r="18" spans="1:9" x14ac:dyDescent="0.35">
      <c r="A18" s="32"/>
      <c r="B18" s="30">
        <v>38825</v>
      </c>
      <c r="C18" s="17">
        <f t="shared" si="0"/>
        <v>43.249499999999998</v>
      </c>
      <c r="D18" s="17">
        <v>41.19</v>
      </c>
      <c r="E18" s="31">
        <v>8.2000000000000007E-3</v>
      </c>
      <c r="F18" s="31">
        <v>4.0399999999999998E-2</v>
      </c>
      <c r="H18" s="17">
        <v>0.2</v>
      </c>
      <c r="I18" s="6">
        <v>0.14000000000000001</v>
      </c>
    </row>
    <row r="19" spans="1:9" x14ac:dyDescent="0.35">
      <c r="A19" s="32"/>
      <c r="B19" s="30">
        <v>38826</v>
      </c>
      <c r="C19" s="17">
        <f t="shared" si="0"/>
        <v>43.260000000000005</v>
      </c>
      <c r="D19" s="17">
        <v>41.2</v>
      </c>
      <c r="E19" s="31">
        <v>8.2000000000000007E-3</v>
      </c>
      <c r="F19" s="31">
        <v>4.0399999999999998E-2</v>
      </c>
      <c r="H19" s="17">
        <v>0.2</v>
      </c>
      <c r="I19" s="6">
        <v>0.14000000000000001</v>
      </c>
    </row>
    <row r="20" spans="1:9" x14ac:dyDescent="0.35">
      <c r="A20" s="32"/>
      <c r="B20" s="30">
        <v>38827</v>
      </c>
      <c r="C20" s="17">
        <f t="shared" si="0"/>
        <v>43.260000000000005</v>
      </c>
      <c r="D20" s="17">
        <v>41.2</v>
      </c>
      <c r="E20" s="31">
        <v>8.2000000000000007E-3</v>
      </c>
      <c r="F20" s="31">
        <v>4.0500000000000001E-2</v>
      </c>
      <c r="H20" s="17">
        <v>0.2</v>
      </c>
      <c r="I20" s="6">
        <v>0.14000000000000001</v>
      </c>
    </row>
    <row r="21" spans="1:9" x14ac:dyDescent="0.35">
      <c r="A21" s="32"/>
      <c r="B21" s="30">
        <v>38828</v>
      </c>
      <c r="C21" s="17">
        <f t="shared" si="0"/>
        <v>43.260000000000005</v>
      </c>
      <c r="D21" s="17">
        <v>41.2</v>
      </c>
      <c r="E21" s="31">
        <v>8.2000000000000007E-3</v>
      </c>
      <c r="F21" s="31">
        <v>4.0399999999999998E-2</v>
      </c>
      <c r="H21" s="17">
        <v>0.2</v>
      </c>
      <c r="I21" s="6">
        <v>0.14000000000000001</v>
      </c>
    </row>
    <row r="22" spans="1:9" x14ac:dyDescent="0.35">
      <c r="A22" s="32"/>
      <c r="B22" s="30">
        <v>38831</v>
      </c>
      <c r="C22" s="17">
        <f t="shared" si="0"/>
        <v>43.270500000000006</v>
      </c>
      <c r="D22" s="17">
        <v>41.21</v>
      </c>
      <c r="E22" s="31">
        <v>8.2000000000000007E-3</v>
      </c>
      <c r="F22" s="31">
        <v>4.0500000000000001E-2</v>
      </c>
      <c r="H22" s="17">
        <v>0.2</v>
      </c>
      <c r="I22" s="6">
        <v>0.14000000000000001</v>
      </c>
    </row>
    <row r="23" spans="1:9" x14ac:dyDescent="0.35">
      <c r="A23" s="32"/>
      <c r="B23" s="30">
        <v>38832</v>
      </c>
      <c r="C23" s="17">
        <f t="shared" si="0"/>
        <v>43.270500000000006</v>
      </c>
      <c r="D23" s="17">
        <v>41.21</v>
      </c>
      <c r="E23" s="31">
        <v>8.2000000000000007E-3</v>
      </c>
      <c r="F23" s="31">
        <v>4.0500000000000001E-2</v>
      </c>
      <c r="H23" s="17">
        <v>0.2</v>
      </c>
      <c r="I23" s="6">
        <v>0.14000000000000001</v>
      </c>
    </row>
    <row r="24" spans="1:9" x14ac:dyDescent="0.35">
      <c r="A24" s="32"/>
      <c r="B24" s="30">
        <v>38833</v>
      </c>
      <c r="C24" s="17">
        <f t="shared" si="0"/>
        <v>43.270500000000006</v>
      </c>
      <c r="D24" s="17">
        <v>41.21</v>
      </c>
      <c r="E24" s="31">
        <v>8.2000000000000007E-3</v>
      </c>
      <c r="F24" s="31">
        <v>4.0500000000000001E-2</v>
      </c>
      <c r="H24" s="17">
        <v>0.2</v>
      </c>
      <c r="I24" s="6">
        <v>0.14000000000000001</v>
      </c>
    </row>
    <row r="25" spans="1:9" x14ac:dyDescent="0.35">
      <c r="A25" s="32"/>
      <c r="B25" s="30">
        <v>38834</v>
      </c>
      <c r="C25" s="17">
        <f t="shared" si="0"/>
        <v>43.260000000000005</v>
      </c>
      <c r="D25" s="17">
        <v>41.2</v>
      </c>
      <c r="E25" s="31">
        <v>8.2000000000000007E-3</v>
      </c>
      <c r="F25" s="31">
        <v>4.0099999999999997E-2</v>
      </c>
      <c r="H25" s="17">
        <v>0.2</v>
      </c>
      <c r="I25" s="6">
        <v>0.14000000000000001</v>
      </c>
    </row>
    <row r="26" spans="1:9" x14ac:dyDescent="0.35">
      <c r="A26" s="32"/>
      <c r="B26" s="30">
        <v>38835</v>
      </c>
      <c r="C26" s="17">
        <f t="shared" si="0"/>
        <v>43.270500000000006</v>
      </c>
      <c r="D26" s="17">
        <v>41.21</v>
      </c>
      <c r="E26" s="31">
        <v>8.2000000000000007E-3</v>
      </c>
      <c r="F26" s="31">
        <v>4.0599999999999997E-2</v>
      </c>
      <c r="H26" s="17">
        <v>0.2</v>
      </c>
      <c r="I26" s="6">
        <v>0.14000000000000001</v>
      </c>
    </row>
    <row r="27" spans="1:9" x14ac:dyDescent="0.35">
      <c r="A27" s="32"/>
      <c r="B27" s="30"/>
    </row>
    <row r="28" spans="1:9" x14ac:dyDescent="0.35">
      <c r="A28" s="32">
        <v>38838</v>
      </c>
      <c r="B28" s="30">
        <v>38839</v>
      </c>
      <c r="C28" s="17">
        <f t="shared" si="0"/>
        <v>43.270500000000006</v>
      </c>
      <c r="D28" s="17">
        <v>41.21</v>
      </c>
      <c r="E28" s="31">
        <v>8.2000000000000007E-3</v>
      </c>
      <c r="F28" s="31">
        <v>4.07E-2</v>
      </c>
      <c r="H28" s="17">
        <v>0.2</v>
      </c>
      <c r="I28" s="6">
        <v>0.15</v>
      </c>
    </row>
    <row r="29" spans="1:9" x14ac:dyDescent="0.35">
      <c r="A29" s="32"/>
      <c r="B29" s="30">
        <v>38840</v>
      </c>
      <c r="C29" s="17">
        <f t="shared" si="0"/>
        <v>43.280999999999999</v>
      </c>
      <c r="D29" s="17">
        <v>41.22</v>
      </c>
      <c r="E29" s="31">
        <v>8.2000000000000007E-3</v>
      </c>
      <c r="F29" s="31">
        <v>4.0800000000000003E-2</v>
      </c>
      <c r="H29" s="17">
        <v>0.21</v>
      </c>
      <c r="I29" s="6">
        <v>0.15</v>
      </c>
    </row>
    <row r="30" spans="1:9" x14ac:dyDescent="0.35">
      <c r="A30" s="32"/>
      <c r="B30" s="30">
        <v>38841</v>
      </c>
      <c r="C30" s="17">
        <f t="shared" si="0"/>
        <v>43.280999999999999</v>
      </c>
      <c r="D30" s="17">
        <v>41.22</v>
      </c>
      <c r="E30" s="31">
        <v>8.2000000000000007E-3</v>
      </c>
      <c r="F30" s="31">
        <v>4.0599999999999997E-2</v>
      </c>
      <c r="H30" s="17">
        <v>0.2</v>
      </c>
      <c r="I30" s="6">
        <v>0.15</v>
      </c>
    </row>
    <row r="31" spans="1:9" x14ac:dyDescent="0.35">
      <c r="A31" s="32"/>
      <c r="B31" s="30">
        <v>38842</v>
      </c>
      <c r="C31" s="17">
        <f t="shared" si="0"/>
        <v>43.280999999999999</v>
      </c>
      <c r="D31" s="17">
        <v>41.22</v>
      </c>
      <c r="E31" s="31">
        <v>8.2000000000000007E-3</v>
      </c>
      <c r="F31" s="31">
        <v>4.07E-2</v>
      </c>
      <c r="H31" s="17">
        <v>0.21</v>
      </c>
      <c r="I31" s="6">
        <v>0.15</v>
      </c>
    </row>
    <row r="32" spans="1:9" x14ac:dyDescent="0.35">
      <c r="A32" s="32"/>
      <c r="B32" s="30">
        <v>38845</v>
      </c>
      <c r="C32" s="17">
        <f t="shared" si="0"/>
        <v>43.291499999999999</v>
      </c>
      <c r="D32" s="17">
        <v>41.23</v>
      </c>
      <c r="E32" s="31">
        <v>8.2000000000000007E-3</v>
      </c>
      <c r="F32" s="31">
        <v>4.0599999999999997E-2</v>
      </c>
      <c r="H32" s="17">
        <v>0.21</v>
      </c>
      <c r="I32" s="6">
        <v>0.15</v>
      </c>
    </row>
    <row r="33" spans="1:9" x14ac:dyDescent="0.35">
      <c r="A33" s="32"/>
      <c r="B33" s="30">
        <v>38846</v>
      </c>
      <c r="C33" s="17">
        <f t="shared" si="0"/>
        <v>43.291499999999999</v>
      </c>
      <c r="D33" s="17">
        <v>41.23</v>
      </c>
      <c r="E33" s="31">
        <v>8.2000000000000007E-3</v>
      </c>
      <c r="F33" s="31">
        <v>4.0599999999999997E-2</v>
      </c>
      <c r="H33" s="17">
        <v>0.21</v>
      </c>
      <c r="I33" s="6">
        <v>0.15</v>
      </c>
    </row>
    <row r="34" spans="1:9" x14ac:dyDescent="0.35">
      <c r="A34" s="32"/>
      <c r="B34" s="30">
        <v>38847</v>
      </c>
      <c r="C34" s="17">
        <f t="shared" si="0"/>
        <v>43.291499999999999</v>
      </c>
      <c r="D34" s="17">
        <v>41.23</v>
      </c>
      <c r="E34" s="31">
        <v>8.2000000000000007E-3</v>
      </c>
      <c r="F34" s="31">
        <v>4.0599999999999997E-2</v>
      </c>
      <c r="H34" s="17">
        <v>0.21</v>
      </c>
      <c r="I34" s="6">
        <v>0.15</v>
      </c>
    </row>
    <row r="35" spans="1:9" x14ac:dyDescent="0.35">
      <c r="A35" s="32"/>
      <c r="B35" s="30">
        <v>38848</v>
      </c>
      <c r="C35" s="17">
        <f t="shared" si="0"/>
        <v>43.291499999999999</v>
      </c>
      <c r="D35" s="17">
        <v>41.23</v>
      </c>
      <c r="E35" s="31">
        <v>8.3000000000000001E-3</v>
      </c>
      <c r="F35" s="31">
        <v>4.0599999999999997E-2</v>
      </c>
      <c r="H35" s="17">
        <v>0.21</v>
      </c>
      <c r="I35" s="6">
        <v>0.15</v>
      </c>
    </row>
    <row r="36" spans="1:9" x14ac:dyDescent="0.35">
      <c r="A36" s="32"/>
      <c r="B36" s="30">
        <v>38849</v>
      </c>
      <c r="C36" s="17">
        <f t="shared" si="0"/>
        <v>43.354500000000002</v>
      </c>
      <c r="D36" s="17">
        <v>41.29</v>
      </c>
      <c r="E36" s="31">
        <v>8.0000000000000002E-3</v>
      </c>
      <c r="F36" s="31">
        <v>4.48E-2</v>
      </c>
      <c r="H36" s="17">
        <v>0.21</v>
      </c>
      <c r="I36" s="6">
        <v>0.15</v>
      </c>
    </row>
    <row r="37" spans="1:9" x14ac:dyDescent="0.35">
      <c r="A37" s="32"/>
      <c r="B37" s="30">
        <v>38852</v>
      </c>
      <c r="C37" s="17">
        <f t="shared" si="0"/>
        <v>43.375500000000002</v>
      </c>
      <c r="D37" s="17">
        <v>41.31</v>
      </c>
      <c r="E37" s="31">
        <v>8.0999999999999996E-3</v>
      </c>
      <c r="F37" s="31">
        <v>4.4600000000000001E-2</v>
      </c>
      <c r="H37" s="17">
        <v>0.21</v>
      </c>
      <c r="I37" s="6">
        <v>0.15</v>
      </c>
    </row>
    <row r="38" spans="1:9" x14ac:dyDescent="0.35">
      <c r="A38" s="32"/>
      <c r="B38" s="30">
        <v>38853</v>
      </c>
      <c r="C38" s="17">
        <f t="shared" si="0"/>
        <v>43.375500000000002</v>
      </c>
      <c r="D38" s="17">
        <v>41.31</v>
      </c>
      <c r="E38" s="31">
        <v>8.0999999999999996E-3</v>
      </c>
      <c r="F38" s="31">
        <v>4.4499999999999998E-2</v>
      </c>
      <c r="H38" s="17">
        <v>0.21</v>
      </c>
      <c r="I38" s="6">
        <v>0.15</v>
      </c>
    </row>
    <row r="39" spans="1:9" x14ac:dyDescent="0.35">
      <c r="A39" s="32"/>
      <c r="B39" s="30">
        <v>38854</v>
      </c>
      <c r="C39" s="17">
        <f t="shared" si="0"/>
        <v>43.375500000000002</v>
      </c>
      <c r="D39" s="17">
        <v>41.31</v>
      </c>
      <c r="E39" s="31">
        <v>8.0999999999999996E-3</v>
      </c>
      <c r="F39" s="31">
        <v>4.4499999999999998E-2</v>
      </c>
      <c r="H39" s="17">
        <v>0.21</v>
      </c>
      <c r="I39" s="6">
        <v>0.16</v>
      </c>
    </row>
    <row r="40" spans="1:9" x14ac:dyDescent="0.35">
      <c r="A40" s="32"/>
      <c r="B40" s="30">
        <v>38855</v>
      </c>
      <c r="C40" s="17">
        <f t="shared" si="0"/>
        <v>43.386000000000003</v>
      </c>
      <c r="D40" s="17">
        <v>41.32</v>
      </c>
      <c r="E40" s="31">
        <v>8.0999999999999996E-3</v>
      </c>
      <c r="F40" s="31">
        <v>4.4499999999999998E-2</v>
      </c>
      <c r="H40" s="17">
        <v>0.21</v>
      </c>
      <c r="I40" s="6">
        <v>0.16</v>
      </c>
    </row>
    <row r="41" spans="1:9" x14ac:dyDescent="0.35">
      <c r="A41" s="32"/>
      <c r="B41" s="30">
        <v>38856</v>
      </c>
      <c r="C41" s="17">
        <f t="shared" si="0"/>
        <v>43.386000000000003</v>
      </c>
      <c r="D41" s="17">
        <v>41.32</v>
      </c>
      <c r="E41" s="31">
        <v>8.2000000000000007E-3</v>
      </c>
      <c r="F41" s="31">
        <v>4.4400000000000002E-2</v>
      </c>
      <c r="H41" s="17">
        <v>0.22</v>
      </c>
      <c r="I41" s="6">
        <v>0.16</v>
      </c>
    </row>
    <row r="42" spans="1:9" x14ac:dyDescent="0.35">
      <c r="A42" s="32"/>
      <c r="B42" s="30">
        <v>38859</v>
      </c>
      <c r="C42" s="17">
        <f t="shared" si="0"/>
        <v>43.428000000000004</v>
      </c>
      <c r="D42" s="17">
        <v>41.36</v>
      </c>
      <c r="E42" s="31">
        <v>9.4000000000000004E-3</v>
      </c>
      <c r="F42" s="31">
        <v>4.4900000000000002E-2</v>
      </c>
      <c r="H42" s="17">
        <v>0.22</v>
      </c>
      <c r="I42" s="6">
        <v>0.16</v>
      </c>
    </row>
    <row r="43" spans="1:9" x14ac:dyDescent="0.35">
      <c r="A43" s="32"/>
      <c r="B43" s="30">
        <v>38860</v>
      </c>
      <c r="C43" s="17">
        <f t="shared" si="0"/>
        <v>43.438499999999998</v>
      </c>
      <c r="D43" s="17">
        <v>41.37</v>
      </c>
      <c r="E43" s="31">
        <v>9.4000000000000004E-3</v>
      </c>
      <c r="F43" s="31">
        <v>4.4999999999999998E-2</v>
      </c>
      <c r="H43" s="17">
        <v>0.22</v>
      </c>
      <c r="I43" s="6">
        <v>0.16</v>
      </c>
    </row>
    <row r="44" spans="1:9" x14ac:dyDescent="0.35">
      <c r="A44" s="32"/>
      <c r="B44" s="30">
        <v>38861</v>
      </c>
      <c r="C44" s="17">
        <f t="shared" si="0"/>
        <v>43.417500000000004</v>
      </c>
      <c r="D44" s="17">
        <v>41.35</v>
      </c>
      <c r="E44" s="31">
        <v>9.4000000000000004E-3</v>
      </c>
      <c r="F44" s="31">
        <v>4.4999999999999998E-2</v>
      </c>
      <c r="H44" s="17">
        <v>0.22</v>
      </c>
      <c r="I44" s="6">
        <v>0.16</v>
      </c>
    </row>
    <row r="45" spans="1:9" x14ac:dyDescent="0.35">
      <c r="A45" s="32"/>
      <c r="B45" s="30">
        <v>38863</v>
      </c>
      <c r="C45" s="17">
        <f t="shared" si="0"/>
        <v>43.438499999999998</v>
      </c>
      <c r="D45" s="17">
        <v>41.37</v>
      </c>
      <c r="E45" s="31">
        <v>9.4999999999999998E-3</v>
      </c>
      <c r="F45" s="31">
        <v>4.5199999999999997E-2</v>
      </c>
      <c r="H45" s="17">
        <v>0.22</v>
      </c>
      <c r="I45" s="6">
        <v>0.16</v>
      </c>
    </row>
    <row r="46" spans="1:9" x14ac:dyDescent="0.35">
      <c r="A46" s="32"/>
      <c r="B46" s="30">
        <v>38866</v>
      </c>
      <c r="C46" s="17">
        <f t="shared" si="0"/>
        <v>43.365000000000002</v>
      </c>
      <c r="D46" s="17">
        <v>41.3</v>
      </c>
      <c r="E46" s="31">
        <v>9.4999999999999998E-3</v>
      </c>
      <c r="F46" s="31">
        <v>4.53E-2</v>
      </c>
      <c r="H46" s="17">
        <v>0.22</v>
      </c>
      <c r="I46" s="6">
        <v>0.16</v>
      </c>
    </row>
    <row r="47" spans="1:9" x14ac:dyDescent="0.35">
      <c r="A47" s="32"/>
      <c r="B47" s="30">
        <v>38867</v>
      </c>
      <c r="C47" s="17">
        <f t="shared" si="0"/>
        <v>43.375500000000002</v>
      </c>
      <c r="D47" s="17">
        <v>41.31</v>
      </c>
      <c r="E47" s="31">
        <v>9.4999999999999998E-3</v>
      </c>
      <c r="F47" s="31">
        <v>4.53E-2</v>
      </c>
      <c r="H47" s="17">
        <v>0.22</v>
      </c>
      <c r="I47" s="6">
        <v>0.16</v>
      </c>
    </row>
    <row r="48" spans="1:9" x14ac:dyDescent="0.35">
      <c r="A48" s="32"/>
      <c r="B48" s="30">
        <v>38868</v>
      </c>
      <c r="C48" s="17">
        <f t="shared" si="0"/>
        <v>43.375500000000002</v>
      </c>
      <c r="D48" s="17">
        <v>41.31</v>
      </c>
      <c r="E48" s="31">
        <v>9.4999999999999998E-3</v>
      </c>
      <c r="F48" s="31">
        <v>4.53E-2</v>
      </c>
      <c r="H48" s="17">
        <v>0.22</v>
      </c>
      <c r="I48" s="6">
        <v>0.17</v>
      </c>
    </row>
    <row r="49" spans="1:9" x14ac:dyDescent="0.35">
      <c r="A49" s="32"/>
      <c r="B49" s="30"/>
    </row>
    <row r="50" spans="1:9" x14ac:dyDescent="0.35">
      <c r="A50" s="32">
        <v>38869</v>
      </c>
      <c r="B50" s="30">
        <v>38869</v>
      </c>
      <c r="C50" s="17">
        <f t="shared" si="0"/>
        <v>43.386000000000003</v>
      </c>
      <c r="D50" s="17">
        <v>41.32</v>
      </c>
      <c r="E50" s="31">
        <v>9.4999999999999998E-3</v>
      </c>
      <c r="F50" s="31">
        <v>4.5400000000000003E-2</v>
      </c>
      <c r="H50" s="17">
        <v>0.22</v>
      </c>
      <c r="I50" s="6">
        <v>0.17</v>
      </c>
    </row>
    <row r="51" spans="1:9" x14ac:dyDescent="0.35">
      <c r="A51" s="32"/>
      <c r="B51" s="30">
        <v>38870</v>
      </c>
      <c r="C51" s="17">
        <f t="shared" si="0"/>
        <v>43.386000000000003</v>
      </c>
      <c r="D51" s="17">
        <v>41.32</v>
      </c>
      <c r="E51" s="31">
        <v>9.4999999999999998E-3</v>
      </c>
      <c r="F51" s="31">
        <v>4.5400000000000003E-2</v>
      </c>
      <c r="H51" s="17">
        <v>0.23</v>
      </c>
      <c r="I51" s="6">
        <v>0.17</v>
      </c>
    </row>
    <row r="52" spans="1:9" x14ac:dyDescent="0.35">
      <c r="A52" s="32"/>
      <c r="B52" s="30">
        <v>38874</v>
      </c>
      <c r="C52" s="17">
        <f t="shared" si="0"/>
        <v>43.365000000000002</v>
      </c>
      <c r="D52" s="17">
        <v>41.3</v>
      </c>
      <c r="E52" s="31">
        <v>9.4999999999999998E-3</v>
      </c>
      <c r="F52" s="31">
        <v>4.5499999999999999E-2</v>
      </c>
      <c r="H52" s="17">
        <v>0.23</v>
      </c>
      <c r="I52" s="6">
        <v>0.17</v>
      </c>
    </row>
    <row r="53" spans="1:9" x14ac:dyDescent="0.35">
      <c r="A53" s="32"/>
      <c r="B53" s="30">
        <v>38875</v>
      </c>
      <c r="C53" s="17">
        <f t="shared" si="0"/>
        <v>43.396500000000003</v>
      </c>
      <c r="D53" s="17">
        <v>41.33</v>
      </c>
      <c r="E53" s="31">
        <v>9.5999999999999992E-3</v>
      </c>
      <c r="F53" s="31">
        <v>4.5600000000000002E-2</v>
      </c>
      <c r="H53" s="17">
        <v>0.23</v>
      </c>
      <c r="I53" s="6">
        <v>0.17</v>
      </c>
    </row>
    <row r="54" spans="1:9" x14ac:dyDescent="0.35">
      <c r="A54" s="32"/>
      <c r="B54" s="30">
        <v>38876</v>
      </c>
      <c r="C54" s="17">
        <f t="shared" si="0"/>
        <v>43.407000000000004</v>
      </c>
      <c r="D54" s="17">
        <v>41.34</v>
      </c>
      <c r="E54" s="31">
        <v>9.5999999999999992E-3</v>
      </c>
      <c r="F54" s="31">
        <v>4.5600000000000002E-2</v>
      </c>
      <c r="H54" s="17">
        <v>0.23</v>
      </c>
      <c r="I54" s="6">
        <v>0.17</v>
      </c>
    </row>
    <row r="55" spans="1:9" x14ac:dyDescent="0.35">
      <c r="A55" s="32"/>
      <c r="B55" s="30">
        <v>38877</v>
      </c>
      <c r="C55" s="17">
        <f t="shared" si="0"/>
        <v>43.407000000000004</v>
      </c>
      <c r="D55" s="17">
        <v>41.34</v>
      </c>
      <c r="E55" s="31">
        <v>9.5999999999999992E-3</v>
      </c>
      <c r="F55" s="31">
        <v>4.5600000000000002E-2</v>
      </c>
      <c r="H55" s="17">
        <v>0.23</v>
      </c>
      <c r="I55" s="6">
        <v>0.17</v>
      </c>
    </row>
    <row r="56" spans="1:9" x14ac:dyDescent="0.35">
      <c r="A56" s="32"/>
      <c r="B56" s="30">
        <v>38880</v>
      </c>
      <c r="C56" s="17">
        <f t="shared" si="0"/>
        <v>43.428000000000004</v>
      </c>
      <c r="D56" s="17">
        <v>41.36</v>
      </c>
      <c r="E56" s="31">
        <v>9.5999999999999992E-3</v>
      </c>
      <c r="F56" s="31">
        <v>4.5699999999999998E-2</v>
      </c>
      <c r="H56" s="17">
        <v>0.23</v>
      </c>
      <c r="I56" s="6">
        <v>0.17</v>
      </c>
    </row>
    <row r="57" spans="1:9" x14ac:dyDescent="0.35">
      <c r="A57" s="32"/>
      <c r="B57" s="30">
        <v>38881</v>
      </c>
      <c r="C57" s="17">
        <f t="shared" si="0"/>
        <v>43.428000000000004</v>
      </c>
      <c r="D57" s="17">
        <v>41.36</v>
      </c>
      <c r="E57" s="31">
        <v>9.5999999999999992E-3</v>
      </c>
      <c r="F57" s="31">
        <v>4.5900000000000003E-2</v>
      </c>
      <c r="H57" s="17">
        <v>0.23</v>
      </c>
      <c r="I57" s="6">
        <v>0.18</v>
      </c>
    </row>
    <row r="58" spans="1:9" x14ac:dyDescent="0.35">
      <c r="A58" s="32"/>
      <c r="B58" s="30">
        <v>38882</v>
      </c>
      <c r="C58" s="17">
        <f t="shared" si="0"/>
        <v>43.438499999999998</v>
      </c>
      <c r="D58" s="17">
        <v>41.37</v>
      </c>
      <c r="E58" s="31">
        <v>9.5999999999999992E-3</v>
      </c>
      <c r="F58" s="31">
        <v>4.5900000000000003E-2</v>
      </c>
      <c r="H58" s="17">
        <v>0.23</v>
      </c>
      <c r="I58" s="6">
        <v>0.18</v>
      </c>
    </row>
    <row r="59" spans="1:9" x14ac:dyDescent="0.35">
      <c r="A59" s="32"/>
      <c r="B59" s="30">
        <v>38884</v>
      </c>
      <c r="C59" s="17">
        <f t="shared" si="0"/>
        <v>43.428000000000004</v>
      </c>
      <c r="D59" s="17">
        <v>41.36</v>
      </c>
      <c r="E59" s="31">
        <v>9.5999999999999992E-3</v>
      </c>
      <c r="F59" s="31">
        <v>4.5999999999999999E-2</v>
      </c>
      <c r="H59" s="17">
        <v>0.23</v>
      </c>
      <c r="I59" s="6">
        <v>0.18</v>
      </c>
    </row>
    <row r="60" spans="1:9" x14ac:dyDescent="0.35">
      <c r="A60" s="32"/>
      <c r="B60" s="30">
        <v>38887</v>
      </c>
      <c r="C60" s="17">
        <f t="shared" si="0"/>
        <v>42.189</v>
      </c>
      <c r="D60" s="17">
        <v>40.18</v>
      </c>
      <c r="E60" s="31">
        <v>9.9000000000000008E-3</v>
      </c>
      <c r="F60" s="31">
        <v>1.4800000000000001E-2</v>
      </c>
      <c r="G60" s="6">
        <v>1.2</v>
      </c>
      <c r="H60" s="17">
        <v>0.05</v>
      </c>
      <c r="I60" s="6">
        <v>0.05</v>
      </c>
    </row>
    <row r="61" spans="1:9" x14ac:dyDescent="0.35">
      <c r="A61" s="32"/>
      <c r="B61" s="30">
        <v>38888</v>
      </c>
      <c r="C61" s="17">
        <f t="shared" si="0"/>
        <v>42.189</v>
      </c>
      <c r="D61" s="17">
        <v>40.18</v>
      </c>
      <c r="E61" s="31">
        <v>0.01</v>
      </c>
      <c r="F61" s="31">
        <v>1.4800000000000001E-2</v>
      </c>
      <c r="H61" s="17">
        <v>0.05</v>
      </c>
      <c r="I61" s="6">
        <v>0.05</v>
      </c>
    </row>
    <row r="62" spans="1:9" x14ac:dyDescent="0.35">
      <c r="A62" s="32"/>
      <c r="B62" s="30">
        <v>38889</v>
      </c>
      <c r="C62" s="17">
        <f t="shared" si="0"/>
        <v>42.1995</v>
      </c>
      <c r="D62" s="17">
        <v>40.19</v>
      </c>
      <c r="E62" s="31">
        <v>0.01</v>
      </c>
      <c r="F62" s="31">
        <v>1.49E-2</v>
      </c>
      <c r="H62" s="17">
        <v>0.05</v>
      </c>
      <c r="I62" s="6">
        <v>0.05</v>
      </c>
    </row>
    <row r="63" spans="1:9" x14ac:dyDescent="0.35">
      <c r="A63" s="32"/>
      <c r="B63" s="30">
        <v>38890</v>
      </c>
      <c r="C63" s="17">
        <f t="shared" si="0"/>
        <v>42.1995</v>
      </c>
      <c r="D63" s="17">
        <v>40.19</v>
      </c>
      <c r="E63" s="31">
        <v>0.01</v>
      </c>
      <c r="F63" s="31">
        <v>1.49E-2</v>
      </c>
      <c r="H63" s="17">
        <v>0.05</v>
      </c>
      <c r="I63" s="6">
        <v>0.05</v>
      </c>
    </row>
    <row r="64" spans="1:9" x14ac:dyDescent="0.35">
      <c r="A64" s="32"/>
      <c r="B64" s="30">
        <v>38891</v>
      </c>
      <c r="C64" s="17">
        <f t="shared" si="0"/>
        <v>42.210000000000008</v>
      </c>
      <c r="D64" s="17">
        <v>40.200000000000003</v>
      </c>
      <c r="E64" s="31">
        <v>1.01E-2</v>
      </c>
      <c r="F64" s="31">
        <v>1.49E-2</v>
      </c>
      <c r="H64" s="17">
        <v>0.05</v>
      </c>
      <c r="I64" s="6">
        <v>0.05</v>
      </c>
    </row>
    <row r="65" spans="1:9" x14ac:dyDescent="0.35">
      <c r="A65" s="32"/>
      <c r="B65" s="30">
        <v>38894</v>
      </c>
      <c r="C65" s="17">
        <f t="shared" si="0"/>
        <v>42.252000000000002</v>
      </c>
      <c r="D65" s="17">
        <v>40.24</v>
      </c>
      <c r="E65" s="31">
        <v>1.01E-2</v>
      </c>
      <c r="F65" s="31">
        <v>1.7500000000000002E-2</v>
      </c>
      <c r="H65" s="17">
        <v>0.05</v>
      </c>
      <c r="I65" s="6">
        <v>0.05</v>
      </c>
    </row>
    <row r="66" spans="1:9" x14ac:dyDescent="0.35">
      <c r="A66" s="32"/>
      <c r="B66" s="30">
        <v>38895</v>
      </c>
      <c r="C66" s="17">
        <f t="shared" si="0"/>
        <v>42.262500000000003</v>
      </c>
      <c r="D66" s="17">
        <v>40.25</v>
      </c>
      <c r="E66" s="31">
        <v>1.01E-2</v>
      </c>
      <c r="F66" s="31">
        <v>1.7500000000000002E-2</v>
      </c>
      <c r="H66" s="17">
        <v>0.05</v>
      </c>
      <c r="I66" s="6">
        <v>0.05</v>
      </c>
    </row>
    <row r="67" spans="1:9" x14ac:dyDescent="0.35">
      <c r="A67" s="32"/>
      <c r="B67" s="30">
        <v>38896</v>
      </c>
      <c r="C67" s="17">
        <f t="shared" si="0"/>
        <v>42.262500000000003</v>
      </c>
      <c r="D67" s="17">
        <v>40.25</v>
      </c>
      <c r="E67" s="31">
        <v>1.01E-2</v>
      </c>
      <c r="F67" s="31">
        <v>1.7600000000000001E-2</v>
      </c>
      <c r="H67" s="17">
        <v>0.05</v>
      </c>
      <c r="I67" s="6">
        <v>0.05</v>
      </c>
    </row>
    <row r="68" spans="1:9" x14ac:dyDescent="0.35">
      <c r="A68" s="32"/>
      <c r="B68" s="30">
        <v>38897</v>
      </c>
      <c r="C68" s="17">
        <f t="shared" si="0"/>
        <v>42.262500000000003</v>
      </c>
      <c r="D68" s="17">
        <v>40.25</v>
      </c>
      <c r="E68" s="31">
        <v>1.01E-2</v>
      </c>
      <c r="F68" s="31">
        <v>1.7399999999999999E-2</v>
      </c>
      <c r="H68" s="17">
        <v>0.05</v>
      </c>
      <c r="I68" s="6">
        <v>0.05</v>
      </c>
    </row>
    <row r="69" spans="1:9" x14ac:dyDescent="0.35">
      <c r="A69" s="32"/>
      <c r="B69" s="30">
        <v>38898</v>
      </c>
      <c r="C69" s="17">
        <f t="shared" si="0"/>
        <v>42.273000000000003</v>
      </c>
      <c r="D69" s="17">
        <v>40.26</v>
      </c>
      <c r="E69" s="31">
        <v>1.0200000000000001E-2</v>
      </c>
      <c r="F69" s="31">
        <v>1.7500000000000002E-2</v>
      </c>
      <c r="H69" s="17">
        <v>0.05</v>
      </c>
      <c r="I69" s="6">
        <v>0.05</v>
      </c>
    </row>
    <row r="70" spans="1:9" x14ac:dyDescent="0.35">
      <c r="A70" s="32"/>
      <c r="B70" s="30"/>
    </row>
    <row r="71" spans="1:9" x14ac:dyDescent="0.35">
      <c r="A71" s="32">
        <v>38899</v>
      </c>
      <c r="B71" s="30">
        <v>38901</v>
      </c>
      <c r="C71" s="17">
        <f t="shared" si="0"/>
        <v>42.283500000000004</v>
      </c>
      <c r="D71" s="17">
        <v>40.270000000000003</v>
      </c>
      <c r="E71" s="31">
        <v>1.0200000000000001E-2</v>
      </c>
      <c r="F71" s="31">
        <v>1.77E-2</v>
      </c>
      <c r="H71" s="17">
        <v>0.06</v>
      </c>
      <c r="I71" s="6">
        <v>0.06</v>
      </c>
    </row>
    <row r="72" spans="1:9" x14ac:dyDescent="0.35">
      <c r="A72" s="32"/>
      <c r="B72" s="30">
        <v>38902</v>
      </c>
      <c r="C72" s="17">
        <f t="shared" si="0"/>
        <v>42.283500000000004</v>
      </c>
      <c r="D72" s="17">
        <v>40.270000000000003</v>
      </c>
      <c r="E72" s="31">
        <v>1.0200000000000001E-2</v>
      </c>
      <c r="F72" s="31">
        <v>1.77E-2</v>
      </c>
      <c r="H72" s="17">
        <v>0.06</v>
      </c>
      <c r="I72" s="6">
        <v>0.06</v>
      </c>
    </row>
    <row r="73" spans="1:9" x14ac:dyDescent="0.35">
      <c r="A73" s="32"/>
      <c r="B73" s="30">
        <v>38903</v>
      </c>
      <c r="C73" s="17">
        <f t="shared" si="0"/>
        <v>42.283500000000004</v>
      </c>
      <c r="D73" s="17">
        <v>40.270000000000003</v>
      </c>
      <c r="E73" s="31">
        <v>1.0200000000000001E-2</v>
      </c>
      <c r="F73" s="31">
        <v>1.77E-2</v>
      </c>
      <c r="H73" s="17">
        <v>0.06</v>
      </c>
      <c r="I73" s="6">
        <v>0.06</v>
      </c>
    </row>
    <row r="74" spans="1:9" x14ac:dyDescent="0.35">
      <c r="A74" s="32"/>
      <c r="B74" s="30">
        <v>38904</v>
      </c>
      <c r="C74" s="17">
        <f t="shared" si="0"/>
        <v>42.294000000000004</v>
      </c>
      <c r="D74" s="17">
        <v>40.28</v>
      </c>
      <c r="E74" s="31">
        <v>1.0200000000000001E-2</v>
      </c>
      <c r="F74" s="31">
        <v>1.78E-2</v>
      </c>
      <c r="H74" s="17">
        <v>0.06</v>
      </c>
      <c r="I74" s="6">
        <v>0.06</v>
      </c>
    </row>
    <row r="75" spans="1:9" x14ac:dyDescent="0.35">
      <c r="A75" s="32"/>
      <c r="B75" s="30">
        <v>38905</v>
      </c>
      <c r="C75" s="17">
        <f t="shared" si="0"/>
        <v>42.294000000000004</v>
      </c>
      <c r="D75" s="17">
        <v>40.28</v>
      </c>
      <c r="E75" s="31">
        <v>1.0200000000000001E-2</v>
      </c>
      <c r="F75" s="31">
        <v>1.7899999999999999E-2</v>
      </c>
      <c r="H75" s="17">
        <v>0.06</v>
      </c>
      <c r="I75" s="6">
        <v>0.06</v>
      </c>
    </row>
    <row r="76" spans="1:9" x14ac:dyDescent="0.35">
      <c r="A76" s="32"/>
      <c r="B76" s="30">
        <v>38908</v>
      </c>
      <c r="C76" s="17">
        <f t="shared" si="0"/>
        <v>42.304500000000004</v>
      </c>
      <c r="D76" s="17">
        <v>40.29</v>
      </c>
      <c r="E76" s="31">
        <v>1.0200000000000001E-2</v>
      </c>
      <c r="F76" s="31">
        <v>1.7999999999999999E-2</v>
      </c>
      <c r="H76" s="17">
        <v>0.06</v>
      </c>
      <c r="I76" s="6">
        <v>0.06</v>
      </c>
    </row>
    <row r="77" spans="1:9" x14ac:dyDescent="0.35">
      <c r="A77" s="32"/>
      <c r="B77" s="30">
        <v>38909</v>
      </c>
      <c r="C77" s="17">
        <f t="shared" si="0"/>
        <v>42.314999999999998</v>
      </c>
      <c r="D77" s="17">
        <v>40.299999999999997</v>
      </c>
      <c r="E77" s="31">
        <v>1.0200000000000001E-2</v>
      </c>
      <c r="F77" s="31">
        <v>1.7999999999999999E-2</v>
      </c>
      <c r="H77" s="17">
        <v>0.06</v>
      </c>
      <c r="I77" s="6">
        <v>0.06</v>
      </c>
    </row>
    <row r="78" spans="1:9" x14ac:dyDescent="0.35">
      <c r="A78" s="32"/>
      <c r="B78" s="30">
        <v>38910</v>
      </c>
      <c r="C78" s="17">
        <f t="shared" si="0"/>
        <v>42.314999999999998</v>
      </c>
      <c r="D78" s="17">
        <v>40.299999999999997</v>
      </c>
      <c r="E78" s="31">
        <v>1.0200000000000001E-2</v>
      </c>
      <c r="F78" s="31">
        <v>1.8100000000000002E-2</v>
      </c>
      <c r="H78" s="17">
        <v>0.06</v>
      </c>
      <c r="I78" s="6">
        <v>0.06</v>
      </c>
    </row>
    <row r="79" spans="1:9" x14ac:dyDescent="0.35">
      <c r="A79" s="32"/>
      <c r="B79" s="30">
        <v>38911</v>
      </c>
      <c r="C79" s="17">
        <f t="shared" si="0"/>
        <v>42.314999999999998</v>
      </c>
      <c r="D79" s="17">
        <v>40.299999999999997</v>
      </c>
      <c r="E79" s="31">
        <v>1.0200000000000001E-2</v>
      </c>
      <c r="F79" s="31">
        <v>1.8100000000000002E-2</v>
      </c>
      <c r="H79" s="17">
        <v>0.06</v>
      </c>
      <c r="I79" s="6">
        <v>0.06</v>
      </c>
    </row>
    <row r="80" spans="1:9" x14ac:dyDescent="0.35">
      <c r="A80" s="32"/>
      <c r="B80" s="30">
        <v>38912</v>
      </c>
      <c r="C80" s="17">
        <f t="shared" si="0"/>
        <v>42.325500000000005</v>
      </c>
      <c r="D80" s="17">
        <v>40.31</v>
      </c>
      <c r="E80" s="31">
        <v>1.03E-2</v>
      </c>
      <c r="F80" s="31">
        <v>1.8100000000000002E-2</v>
      </c>
      <c r="H80" s="17">
        <v>0.06</v>
      </c>
      <c r="I80" s="6">
        <v>0.06</v>
      </c>
    </row>
    <row r="81" spans="1:9" x14ac:dyDescent="0.35">
      <c r="A81" s="32"/>
      <c r="B81" s="30">
        <v>38915</v>
      </c>
      <c r="C81" s="17">
        <f t="shared" si="0"/>
        <v>42.346499999999999</v>
      </c>
      <c r="D81" s="17">
        <v>40.33</v>
      </c>
      <c r="E81" s="31">
        <v>1.03E-2</v>
      </c>
      <c r="F81" s="31">
        <v>1.83E-2</v>
      </c>
      <c r="H81" s="17">
        <v>7.0000000000000007E-2</v>
      </c>
      <c r="I81" s="6">
        <v>7.0000000000000007E-2</v>
      </c>
    </row>
    <row r="82" spans="1:9" x14ac:dyDescent="0.35">
      <c r="A82" s="32"/>
      <c r="B82" s="30">
        <v>38916</v>
      </c>
      <c r="C82" s="17">
        <f t="shared" si="0"/>
        <v>42.346499999999999</v>
      </c>
      <c r="D82" s="17">
        <v>40.33</v>
      </c>
      <c r="E82" s="31">
        <v>1.03E-2</v>
      </c>
      <c r="F82" s="31">
        <v>1.83E-2</v>
      </c>
      <c r="H82" s="17">
        <v>7.0000000000000007E-2</v>
      </c>
      <c r="I82" s="6">
        <v>7.0000000000000007E-2</v>
      </c>
    </row>
    <row r="83" spans="1:9" x14ac:dyDescent="0.35">
      <c r="A83" s="32"/>
      <c r="B83" s="30">
        <v>38917</v>
      </c>
      <c r="C83" s="17">
        <f t="shared" si="0"/>
        <v>42.346499999999999</v>
      </c>
      <c r="D83" s="17">
        <v>40.33</v>
      </c>
      <c r="E83" s="31">
        <v>1.03E-2</v>
      </c>
      <c r="F83" s="31">
        <v>1.84E-2</v>
      </c>
      <c r="H83" s="17">
        <v>7.0000000000000007E-2</v>
      </c>
      <c r="I83" s="6">
        <v>7.0000000000000007E-2</v>
      </c>
    </row>
    <row r="84" spans="1:9" x14ac:dyDescent="0.35">
      <c r="A84" s="32"/>
      <c r="B84" s="30">
        <v>38918</v>
      </c>
      <c r="C84" s="17">
        <f t="shared" si="0"/>
        <v>42.357000000000006</v>
      </c>
      <c r="D84" s="17">
        <v>40.340000000000003</v>
      </c>
      <c r="E84" s="31">
        <v>1.03E-2</v>
      </c>
      <c r="F84" s="31">
        <v>1.8499999999999999E-2</v>
      </c>
      <c r="H84" s="17">
        <v>7.0000000000000007E-2</v>
      </c>
      <c r="I84" s="6">
        <v>7.0000000000000007E-2</v>
      </c>
    </row>
    <row r="85" spans="1:9" x14ac:dyDescent="0.35">
      <c r="A85" s="32"/>
      <c r="B85" s="30">
        <v>38919</v>
      </c>
      <c r="C85" s="17">
        <f t="shared" si="0"/>
        <v>42.367500000000007</v>
      </c>
      <c r="D85" s="17">
        <v>40.35</v>
      </c>
      <c r="E85" s="31">
        <v>1.03E-2</v>
      </c>
      <c r="F85" s="31">
        <v>1.8599999999999998E-2</v>
      </c>
      <c r="H85" s="17">
        <v>7.0000000000000007E-2</v>
      </c>
      <c r="I85" s="6">
        <v>7.0000000000000007E-2</v>
      </c>
    </row>
    <row r="86" spans="1:9" x14ac:dyDescent="0.35">
      <c r="A86" s="32"/>
      <c r="B86" s="30">
        <v>38922</v>
      </c>
      <c r="C86" s="17">
        <f t="shared" si="0"/>
        <v>42.378</v>
      </c>
      <c r="D86" s="17">
        <v>40.36</v>
      </c>
      <c r="E86" s="31">
        <v>1.03E-2</v>
      </c>
      <c r="F86" s="31">
        <v>1.8800000000000001E-2</v>
      </c>
      <c r="H86" s="17">
        <v>7.0000000000000007E-2</v>
      </c>
      <c r="I86" s="6">
        <v>7.0000000000000007E-2</v>
      </c>
    </row>
    <row r="87" spans="1:9" x14ac:dyDescent="0.35">
      <c r="B87" s="30">
        <v>38923</v>
      </c>
      <c r="C87" s="17">
        <f t="shared" ref="C87:C134" si="1">+D87*1.05</f>
        <v>42.378</v>
      </c>
      <c r="D87" s="17">
        <v>40.36</v>
      </c>
      <c r="E87" s="31">
        <v>1.03E-2</v>
      </c>
      <c r="F87" s="31">
        <v>1.8800000000000001E-2</v>
      </c>
      <c r="H87" s="17">
        <v>7.0000000000000007E-2</v>
      </c>
      <c r="I87" s="6">
        <v>7.0000000000000007E-2</v>
      </c>
    </row>
    <row r="88" spans="1:9" x14ac:dyDescent="0.35">
      <c r="B88" s="30">
        <v>38924</v>
      </c>
      <c r="C88" s="17">
        <f t="shared" si="1"/>
        <v>42.388500000000001</v>
      </c>
      <c r="D88" s="17">
        <v>40.369999999999997</v>
      </c>
      <c r="E88" s="31">
        <v>1.03E-2</v>
      </c>
      <c r="F88" s="31">
        <v>1.8800000000000001E-2</v>
      </c>
      <c r="H88" s="17">
        <v>7.0000000000000007E-2</v>
      </c>
      <c r="I88" s="6">
        <v>7.0000000000000007E-2</v>
      </c>
    </row>
    <row r="89" spans="1:9" x14ac:dyDescent="0.35">
      <c r="B89" s="30">
        <v>38925</v>
      </c>
      <c r="C89" s="17">
        <f t="shared" si="1"/>
        <v>42.388500000000001</v>
      </c>
      <c r="D89" s="17">
        <v>40.369999999999997</v>
      </c>
      <c r="E89" s="31">
        <v>1.03E-2</v>
      </c>
      <c r="F89" s="31">
        <v>1.8700000000000001E-2</v>
      </c>
      <c r="H89" s="17">
        <v>7.0000000000000007E-2</v>
      </c>
      <c r="I89" s="6">
        <v>7.0000000000000007E-2</v>
      </c>
    </row>
    <row r="90" spans="1:9" x14ac:dyDescent="0.35">
      <c r="B90" s="30">
        <v>38926</v>
      </c>
      <c r="C90" s="17">
        <f t="shared" si="1"/>
        <v>42.294000000000004</v>
      </c>
      <c r="D90" s="17">
        <v>40.28</v>
      </c>
      <c r="E90" s="31">
        <v>1.04E-2</v>
      </c>
      <c r="F90" s="31">
        <v>1.89E-2</v>
      </c>
      <c r="H90" s="17">
        <v>7.0000000000000007E-2</v>
      </c>
      <c r="I90" s="6">
        <v>7.0000000000000007E-2</v>
      </c>
    </row>
    <row r="91" spans="1:9" x14ac:dyDescent="0.35">
      <c r="B91" s="30">
        <v>38929</v>
      </c>
      <c r="C91" s="17">
        <f t="shared" si="1"/>
        <v>42.314999999999998</v>
      </c>
      <c r="D91" s="17">
        <v>40.299999999999997</v>
      </c>
      <c r="E91" s="31">
        <v>1.04E-2</v>
      </c>
      <c r="F91" s="31">
        <v>1.9300000000000001E-2</v>
      </c>
      <c r="H91" s="17">
        <v>7.0000000000000007E-2</v>
      </c>
      <c r="I91" s="6">
        <v>7.0000000000000007E-2</v>
      </c>
    </row>
    <row r="92" spans="1:9" x14ac:dyDescent="0.35">
      <c r="B92" s="30"/>
    </row>
    <row r="93" spans="1:9" x14ac:dyDescent="0.35">
      <c r="A93" s="32">
        <v>38930</v>
      </c>
      <c r="B93" s="30">
        <v>38930</v>
      </c>
      <c r="C93" s="17">
        <f t="shared" si="1"/>
        <v>42.314999999999998</v>
      </c>
      <c r="D93" s="17">
        <v>40.299999999999997</v>
      </c>
      <c r="E93" s="31">
        <v>1.04E-2</v>
      </c>
      <c r="F93" s="31">
        <v>1.9300000000000001E-2</v>
      </c>
      <c r="H93" s="17">
        <v>0.08</v>
      </c>
      <c r="I93" s="6">
        <v>0.08</v>
      </c>
    </row>
    <row r="94" spans="1:9" x14ac:dyDescent="0.35">
      <c r="B94" s="30">
        <v>38931</v>
      </c>
      <c r="C94" s="17">
        <f t="shared" si="1"/>
        <v>42.314999999999998</v>
      </c>
      <c r="D94" s="17">
        <v>40.299999999999997</v>
      </c>
      <c r="E94" s="31">
        <v>1.04E-2</v>
      </c>
      <c r="F94" s="31">
        <v>1.9300000000000001E-2</v>
      </c>
      <c r="H94" s="17">
        <v>0.08</v>
      </c>
      <c r="I94" s="6">
        <v>0.08</v>
      </c>
    </row>
    <row r="95" spans="1:9" x14ac:dyDescent="0.35">
      <c r="B95" s="30">
        <v>38932</v>
      </c>
      <c r="C95" s="17">
        <f t="shared" si="1"/>
        <v>42.325500000000005</v>
      </c>
      <c r="D95" s="17">
        <v>40.31</v>
      </c>
      <c r="E95" s="31">
        <v>1.04E-2</v>
      </c>
      <c r="F95" s="31">
        <v>1.9400000000000001E-2</v>
      </c>
      <c r="H95" s="17">
        <v>0.08</v>
      </c>
      <c r="I95" s="6">
        <v>0.08</v>
      </c>
    </row>
    <row r="96" spans="1:9" x14ac:dyDescent="0.35">
      <c r="B96" s="30">
        <v>38933</v>
      </c>
      <c r="C96" s="17">
        <f t="shared" si="1"/>
        <v>42.325500000000005</v>
      </c>
      <c r="D96" s="17">
        <v>40.31</v>
      </c>
      <c r="E96" s="31">
        <v>1.04E-2</v>
      </c>
      <c r="F96" s="31">
        <v>1.9400000000000001E-2</v>
      </c>
      <c r="H96" s="17">
        <v>0.08</v>
      </c>
      <c r="I96" s="6">
        <v>0.08</v>
      </c>
    </row>
    <row r="97" spans="2:9" x14ac:dyDescent="0.35">
      <c r="B97" s="30">
        <v>38936</v>
      </c>
      <c r="C97" s="17">
        <f t="shared" si="1"/>
        <v>42.346499999999999</v>
      </c>
      <c r="D97" s="17">
        <v>40.33</v>
      </c>
      <c r="E97" s="31">
        <v>1.0500000000000001E-2</v>
      </c>
      <c r="F97" s="31">
        <v>1.95E-2</v>
      </c>
      <c r="H97" s="17">
        <v>0.08</v>
      </c>
      <c r="I97" s="6">
        <v>0.08</v>
      </c>
    </row>
    <row r="98" spans="2:9" x14ac:dyDescent="0.35">
      <c r="B98" s="30">
        <v>38937</v>
      </c>
      <c r="C98" s="17">
        <f t="shared" si="1"/>
        <v>42.346499999999999</v>
      </c>
      <c r="D98" s="17">
        <v>40.33</v>
      </c>
      <c r="E98" s="31">
        <v>1.0500000000000001E-2</v>
      </c>
      <c r="F98" s="31">
        <v>1.9599999999999999E-2</v>
      </c>
      <c r="H98" s="17">
        <v>0.08</v>
      </c>
      <c r="I98" s="6">
        <v>0.08</v>
      </c>
    </row>
    <row r="99" spans="2:9" x14ac:dyDescent="0.35">
      <c r="B99" s="30">
        <v>38938</v>
      </c>
      <c r="C99" s="17">
        <f t="shared" si="1"/>
        <v>42.346499999999999</v>
      </c>
      <c r="D99" s="17">
        <v>40.33</v>
      </c>
      <c r="E99" s="31">
        <v>1.0500000000000001E-2</v>
      </c>
      <c r="F99" s="31">
        <v>1.9599999999999999E-2</v>
      </c>
      <c r="H99" s="17">
        <v>0.08</v>
      </c>
      <c r="I99" s="6">
        <v>0.08</v>
      </c>
    </row>
    <row r="100" spans="2:9" x14ac:dyDescent="0.35">
      <c r="B100" s="30">
        <v>38939</v>
      </c>
      <c r="C100" s="17">
        <f t="shared" si="1"/>
        <v>42.357000000000006</v>
      </c>
      <c r="D100" s="17">
        <v>40.340000000000003</v>
      </c>
      <c r="E100" s="31">
        <v>1.0500000000000001E-2</v>
      </c>
      <c r="F100" s="31">
        <v>1.9599999999999999E-2</v>
      </c>
      <c r="H100" s="17">
        <v>0.08</v>
      </c>
      <c r="I100" s="6">
        <v>0.08</v>
      </c>
    </row>
    <row r="101" spans="2:9" x14ac:dyDescent="0.35">
      <c r="B101" s="30">
        <v>38940</v>
      </c>
      <c r="C101" s="17">
        <f t="shared" si="1"/>
        <v>42.357000000000006</v>
      </c>
      <c r="D101" s="17">
        <v>40.340000000000003</v>
      </c>
      <c r="E101" s="31">
        <v>1.0500000000000001E-2</v>
      </c>
      <c r="F101" s="31">
        <v>1.9699999999999999E-2</v>
      </c>
      <c r="H101" s="17">
        <v>0.08</v>
      </c>
      <c r="I101" s="6">
        <v>0.08</v>
      </c>
    </row>
    <row r="102" spans="2:9" x14ac:dyDescent="0.35">
      <c r="B102" s="30">
        <v>38943</v>
      </c>
      <c r="C102" s="17">
        <f t="shared" si="1"/>
        <v>42.367500000000007</v>
      </c>
      <c r="D102" s="17">
        <v>40.35</v>
      </c>
      <c r="E102" s="31">
        <v>1.0500000000000001E-2</v>
      </c>
      <c r="F102" s="31">
        <v>1.9800000000000002E-2</v>
      </c>
      <c r="H102" s="17">
        <v>0.08</v>
      </c>
      <c r="I102" s="6">
        <v>0.08</v>
      </c>
    </row>
    <row r="103" spans="2:9" x14ac:dyDescent="0.35">
      <c r="B103" s="30">
        <v>38944</v>
      </c>
      <c r="C103" s="17">
        <f t="shared" si="1"/>
        <v>42.378</v>
      </c>
      <c r="D103" s="17">
        <v>40.36</v>
      </c>
      <c r="E103" s="31">
        <v>1.0500000000000001E-2</v>
      </c>
      <c r="F103" s="31">
        <v>1.9900000000000001E-2</v>
      </c>
      <c r="H103" s="17">
        <v>0.09</v>
      </c>
      <c r="I103" s="6">
        <v>0.09</v>
      </c>
    </row>
    <row r="104" spans="2:9" x14ac:dyDescent="0.35">
      <c r="B104" s="30">
        <v>38945</v>
      </c>
      <c r="C104" s="17">
        <f t="shared" si="1"/>
        <v>42.399000000000008</v>
      </c>
      <c r="D104" s="17">
        <v>40.380000000000003</v>
      </c>
      <c r="E104" s="31">
        <v>1.0500000000000001E-2</v>
      </c>
      <c r="F104" s="31">
        <v>2.0500000000000001E-2</v>
      </c>
      <c r="H104" s="17">
        <v>0.09</v>
      </c>
      <c r="I104" s="6">
        <v>0.09</v>
      </c>
    </row>
    <row r="105" spans="2:9" x14ac:dyDescent="0.35">
      <c r="B105" s="30">
        <v>38946</v>
      </c>
      <c r="C105" s="17">
        <f t="shared" si="1"/>
        <v>42.409500000000001</v>
      </c>
      <c r="D105" s="17">
        <v>40.39</v>
      </c>
      <c r="E105" s="31">
        <v>1.0500000000000001E-2</v>
      </c>
      <c r="F105" s="31">
        <v>2.0500000000000001E-2</v>
      </c>
      <c r="H105" s="17">
        <v>0.09</v>
      </c>
      <c r="I105" s="6">
        <v>0.09</v>
      </c>
    </row>
    <row r="106" spans="2:9" x14ac:dyDescent="0.35">
      <c r="B106" s="30">
        <v>38947</v>
      </c>
      <c r="C106" s="17">
        <f t="shared" si="1"/>
        <v>42.399000000000008</v>
      </c>
      <c r="D106" s="17">
        <v>40.380000000000003</v>
      </c>
      <c r="E106" s="31">
        <v>1.0500000000000001E-2</v>
      </c>
      <c r="F106" s="31">
        <v>2.0500000000000001E-2</v>
      </c>
      <c r="H106" s="17">
        <v>0.09</v>
      </c>
      <c r="I106" s="6">
        <v>0.09</v>
      </c>
    </row>
    <row r="107" spans="2:9" x14ac:dyDescent="0.35">
      <c r="B107" s="30">
        <v>38950</v>
      </c>
      <c r="C107" s="17">
        <f t="shared" si="1"/>
        <v>42.430499999999995</v>
      </c>
      <c r="D107" s="17">
        <v>40.409999999999997</v>
      </c>
      <c r="E107" s="31">
        <v>1.0500000000000001E-2</v>
      </c>
      <c r="F107" s="31">
        <v>2.1700000000000001E-2</v>
      </c>
      <c r="H107" s="17">
        <v>0.09</v>
      </c>
      <c r="I107" s="6">
        <v>0.09</v>
      </c>
    </row>
    <row r="108" spans="2:9" x14ac:dyDescent="0.35">
      <c r="B108" s="30">
        <v>38951</v>
      </c>
      <c r="C108" s="17">
        <f t="shared" si="1"/>
        <v>42.430499999999995</v>
      </c>
      <c r="D108" s="17">
        <v>40.409999999999997</v>
      </c>
      <c r="E108" s="31">
        <v>1.0500000000000001E-2</v>
      </c>
      <c r="F108" s="31">
        <v>2.18E-2</v>
      </c>
      <c r="H108" s="17">
        <v>0.09</v>
      </c>
      <c r="I108" s="6">
        <v>0.09</v>
      </c>
    </row>
    <row r="109" spans="2:9" x14ac:dyDescent="0.35">
      <c r="B109" s="30">
        <v>38952</v>
      </c>
      <c r="C109" s="17">
        <f t="shared" si="1"/>
        <v>42.441000000000003</v>
      </c>
      <c r="D109" s="17">
        <v>40.42</v>
      </c>
      <c r="E109" s="31">
        <v>1.0500000000000001E-2</v>
      </c>
      <c r="F109" s="31">
        <v>2.18E-2</v>
      </c>
      <c r="H109" s="17">
        <v>0.09</v>
      </c>
      <c r="I109" s="6">
        <v>0.09</v>
      </c>
    </row>
    <row r="110" spans="2:9" x14ac:dyDescent="0.35">
      <c r="B110" s="30">
        <v>38953</v>
      </c>
      <c r="C110" s="17">
        <f t="shared" si="1"/>
        <v>42.441000000000003</v>
      </c>
      <c r="D110" s="17">
        <v>40.42</v>
      </c>
      <c r="E110" s="31">
        <v>1.0500000000000001E-2</v>
      </c>
      <c r="F110" s="31">
        <v>2.18E-2</v>
      </c>
      <c r="H110" s="17">
        <v>0.09</v>
      </c>
      <c r="I110" s="6">
        <v>0.09</v>
      </c>
    </row>
    <row r="111" spans="2:9" x14ac:dyDescent="0.35">
      <c r="B111" s="30">
        <v>38954</v>
      </c>
      <c r="C111" s="17">
        <f t="shared" si="1"/>
        <v>42.451500000000003</v>
      </c>
      <c r="D111" s="17">
        <v>40.43</v>
      </c>
      <c r="E111" s="31">
        <v>1.0500000000000001E-2</v>
      </c>
      <c r="F111" s="31">
        <v>2.1899999999999999E-2</v>
      </c>
      <c r="H111" s="17">
        <v>0.09</v>
      </c>
      <c r="I111" s="6">
        <v>0.09</v>
      </c>
    </row>
    <row r="112" spans="2:9" x14ac:dyDescent="0.35">
      <c r="B112" s="30">
        <v>38957</v>
      </c>
      <c r="C112" s="17">
        <f t="shared" si="1"/>
        <v>42.483000000000004</v>
      </c>
      <c r="D112" s="17">
        <v>40.46</v>
      </c>
      <c r="E112" s="31">
        <v>1.0500000000000001E-2</v>
      </c>
      <c r="F112" s="31">
        <v>2.2599999999999999E-2</v>
      </c>
      <c r="H112" s="17">
        <v>0.1</v>
      </c>
      <c r="I112" s="17">
        <v>0.1</v>
      </c>
    </row>
    <row r="113" spans="1:9" x14ac:dyDescent="0.35">
      <c r="B113" s="30">
        <v>38958</v>
      </c>
      <c r="C113" s="17">
        <f t="shared" si="1"/>
        <v>42.483000000000004</v>
      </c>
      <c r="D113" s="17">
        <v>40.46</v>
      </c>
      <c r="E113" s="31">
        <v>1.06E-2</v>
      </c>
      <c r="F113" s="31">
        <v>2.2599999999999999E-2</v>
      </c>
      <c r="H113" s="17">
        <v>0.1</v>
      </c>
      <c r="I113" s="17">
        <v>0.1</v>
      </c>
    </row>
    <row r="114" spans="1:9" x14ac:dyDescent="0.35">
      <c r="B114" s="30">
        <v>38959</v>
      </c>
      <c r="C114" s="17">
        <f t="shared" si="1"/>
        <v>42.472500000000004</v>
      </c>
      <c r="D114" s="17">
        <v>40.450000000000003</v>
      </c>
      <c r="E114" s="31">
        <v>1.06E-2</v>
      </c>
      <c r="F114" s="31">
        <v>2.4500000000000001E-2</v>
      </c>
      <c r="H114" s="17">
        <v>0.1</v>
      </c>
      <c r="I114" s="17">
        <v>0.1</v>
      </c>
    </row>
    <row r="115" spans="1:9" x14ac:dyDescent="0.35">
      <c r="B115" s="30">
        <v>38960</v>
      </c>
      <c r="C115" s="17">
        <f t="shared" si="1"/>
        <v>42.483000000000004</v>
      </c>
      <c r="D115" s="17">
        <v>40.46</v>
      </c>
      <c r="E115" s="31">
        <v>1.06E-2</v>
      </c>
      <c r="F115" s="31">
        <v>2.46E-2</v>
      </c>
      <c r="H115" s="17">
        <v>0.1</v>
      </c>
      <c r="I115" s="17">
        <v>0.1</v>
      </c>
    </row>
    <row r="116" spans="1:9" x14ac:dyDescent="0.35">
      <c r="B116" s="30"/>
      <c r="I116" s="17"/>
    </row>
    <row r="117" spans="1:9" x14ac:dyDescent="0.35">
      <c r="A117" s="32">
        <v>38961</v>
      </c>
      <c r="B117" s="30">
        <v>38961</v>
      </c>
      <c r="C117" s="17">
        <f t="shared" si="1"/>
        <v>42.483000000000004</v>
      </c>
      <c r="D117" s="17">
        <v>40.46</v>
      </c>
      <c r="E117" s="31">
        <v>1.06E-2</v>
      </c>
      <c r="F117" s="31">
        <v>2.46E-2</v>
      </c>
      <c r="H117" s="17">
        <v>0.1</v>
      </c>
      <c r="I117" s="17">
        <v>0.1</v>
      </c>
    </row>
    <row r="118" spans="1:9" x14ac:dyDescent="0.35">
      <c r="B118" s="30">
        <v>38964</v>
      </c>
      <c r="C118" s="17">
        <f t="shared" si="1"/>
        <v>42.493499999999997</v>
      </c>
      <c r="D118" s="17">
        <v>40.47</v>
      </c>
      <c r="E118" s="31">
        <v>1.0699999999999999E-2</v>
      </c>
      <c r="F118" s="31">
        <v>2.47E-2</v>
      </c>
      <c r="H118" s="17">
        <v>0.1</v>
      </c>
      <c r="I118" s="17">
        <v>0.1</v>
      </c>
    </row>
    <row r="119" spans="1:9" x14ac:dyDescent="0.35">
      <c r="B119" s="30">
        <v>38965</v>
      </c>
      <c r="C119" s="17">
        <f t="shared" si="1"/>
        <v>42.503999999999998</v>
      </c>
      <c r="D119" s="17">
        <v>40.479999999999997</v>
      </c>
      <c r="E119" s="31">
        <v>1.0699999999999999E-2</v>
      </c>
      <c r="F119" s="31">
        <v>2.4799999999999999E-2</v>
      </c>
      <c r="H119" s="17">
        <v>0.1</v>
      </c>
      <c r="I119" s="17">
        <v>0.1</v>
      </c>
    </row>
    <row r="120" spans="1:9" x14ac:dyDescent="0.35">
      <c r="B120" s="30">
        <v>38966</v>
      </c>
      <c r="C120" s="17">
        <f t="shared" si="1"/>
        <v>42.483000000000004</v>
      </c>
      <c r="D120" s="17">
        <v>40.46</v>
      </c>
      <c r="E120" s="31">
        <v>1.0699999999999999E-2</v>
      </c>
      <c r="F120" s="31">
        <v>2.4299999999999999E-2</v>
      </c>
      <c r="H120" s="17">
        <v>0.1</v>
      </c>
      <c r="I120" s="17">
        <v>0.1</v>
      </c>
    </row>
    <row r="121" spans="1:9" x14ac:dyDescent="0.35">
      <c r="B121" s="30">
        <v>38967</v>
      </c>
      <c r="C121" s="17">
        <f t="shared" si="1"/>
        <v>42.483000000000004</v>
      </c>
      <c r="D121" s="17">
        <v>40.46</v>
      </c>
      <c r="E121" s="31">
        <v>1.0699999999999999E-2</v>
      </c>
      <c r="F121" s="31">
        <v>2.4400000000000002E-2</v>
      </c>
      <c r="H121" s="17">
        <v>0.1</v>
      </c>
      <c r="I121" s="17">
        <v>0.1</v>
      </c>
    </row>
    <row r="122" spans="1:9" x14ac:dyDescent="0.35">
      <c r="B122" s="30">
        <v>38968</v>
      </c>
      <c r="C122" s="17">
        <f t="shared" si="1"/>
        <v>42.493499999999997</v>
      </c>
      <c r="D122" s="17">
        <v>40.47</v>
      </c>
      <c r="E122" s="31">
        <v>1.0699999999999999E-2</v>
      </c>
      <c r="F122" s="31">
        <v>2.4500000000000001E-2</v>
      </c>
      <c r="H122" s="17">
        <v>0.1</v>
      </c>
      <c r="I122" s="17">
        <v>0.1</v>
      </c>
    </row>
    <row r="123" spans="1:9" x14ac:dyDescent="0.35">
      <c r="B123" s="30">
        <v>38971</v>
      </c>
      <c r="C123" s="17">
        <f t="shared" si="1"/>
        <v>42.524999999999999</v>
      </c>
      <c r="D123" s="17">
        <v>40.5</v>
      </c>
      <c r="E123" s="31">
        <v>1.0699999999999999E-2</v>
      </c>
      <c r="F123" s="31">
        <v>2.5000000000000001E-2</v>
      </c>
      <c r="H123" s="17">
        <v>0.11</v>
      </c>
      <c r="I123" s="17">
        <v>0.11</v>
      </c>
    </row>
    <row r="124" spans="1:9" x14ac:dyDescent="0.35">
      <c r="B124" s="30">
        <v>38972</v>
      </c>
      <c r="C124" s="17">
        <f t="shared" si="1"/>
        <v>42.524999999999999</v>
      </c>
      <c r="D124" s="17">
        <v>40.5</v>
      </c>
      <c r="E124" s="31">
        <v>1.0699999999999999E-2</v>
      </c>
      <c r="F124" s="31">
        <v>2.5100000000000001E-2</v>
      </c>
      <c r="H124" s="17">
        <v>0.11</v>
      </c>
      <c r="I124" s="17">
        <v>0.11</v>
      </c>
    </row>
    <row r="125" spans="1:9" x14ac:dyDescent="0.35">
      <c r="B125" s="30">
        <v>38973</v>
      </c>
      <c r="C125" s="17">
        <f t="shared" si="1"/>
        <v>42.535499999999999</v>
      </c>
      <c r="D125" s="17">
        <v>40.51</v>
      </c>
      <c r="E125" s="31">
        <v>1.0699999999999999E-2</v>
      </c>
      <c r="F125" s="31">
        <v>2.5100000000000001E-2</v>
      </c>
      <c r="H125" s="17">
        <v>0.11</v>
      </c>
      <c r="I125" s="17">
        <v>0.11</v>
      </c>
    </row>
    <row r="126" spans="1:9" x14ac:dyDescent="0.35">
      <c r="B126" s="30">
        <v>38974</v>
      </c>
      <c r="C126" s="17">
        <f t="shared" si="1"/>
        <v>42.5565</v>
      </c>
      <c r="D126" s="17">
        <v>40.53</v>
      </c>
      <c r="E126" s="31">
        <v>1.0699999999999999E-2</v>
      </c>
      <c r="F126" s="31">
        <v>2.53E-2</v>
      </c>
      <c r="H126" s="17">
        <v>0.11</v>
      </c>
      <c r="I126" s="17">
        <v>0.11</v>
      </c>
    </row>
    <row r="127" spans="1:9" x14ac:dyDescent="0.35">
      <c r="B127" s="30">
        <v>38975</v>
      </c>
      <c r="C127" s="17">
        <f t="shared" si="1"/>
        <v>42.5565</v>
      </c>
      <c r="D127" s="17">
        <v>40.53</v>
      </c>
      <c r="E127" s="31">
        <v>1.0800000000000001E-2</v>
      </c>
      <c r="F127" s="31">
        <v>2.53E-2</v>
      </c>
      <c r="H127" s="17">
        <v>0.11</v>
      </c>
      <c r="I127" s="17">
        <v>0.11</v>
      </c>
    </row>
    <row r="128" spans="1:9" x14ac:dyDescent="0.35">
      <c r="B128" s="30">
        <v>38978</v>
      </c>
      <c r="C128" s="17">
        <f t="shared" si="1"/>
        <v>42.567</v>
      </c>
      <c r="D128" s="17">
        <v>40.54</v>
      </c>
      <c r="E128" s="31">
        <v>1.0800000000000001E-2</v>
      </c>
      <c r="F128" s="31">
        <v>2.5399999999999999E-2</v>
      </c>
      <c r="H128" s="17">
        <v>0.11</v>
      </c>
      <c r="I128" s="17">
        <v>0.11</v>
      </c>
    </row>
    <row r="129" spans="1:11" x14ac:dyDescent="0.35">
      <c r="B129" s="30">
        <v>38979</v>
      </c>
      <c r="C129" s="17">
        <f t="shared" si="1"/>
        <v>42.577500000000001</v>
      </c>
      <c r="D129" s="17">
        <v>40.549999999999997</v>
      </c>
      <c r="E129" s="31">
        <v>1.0800000000000001E-2</v>
      </c>
      <c r="F129" s="31">
        <v>2.5499999999999998E-2</v>
      </c>
      <c r="H129" s="17">
        <v>0.11</v>
      </c>
      <c r="I129" s="17">
        <v>0.11</v>
      </c>
    </row>
    <row r="130" spans="1:11" x14ac:dyDescent="0.35">
      <c r="B130" s="30">
        <v>38980</v>
      </c>
      <c r="C130" s="17">
        <f t="shared" si="1"/>
        <v>42.577500000000001</v>
      </c>
      <c r="D130" s="17">
        <v>40.549999999999997</v>
      </c>
      <c r="E130" s="31">
        <v>1.0800000000000001E-2</v>
      </c>
      <c r="F130" s="31">
        <v>2.5499999999999998E-2</v>
      </c>
      <c r="H130" s="17">
        <v>0.11</v>
      </c>
      <c r="I130" s="17">
        <v>0.11</v>
      </c>
    </row>
    <row r="131" spans="1:11" x14ac:dyDescent="0.35">
      <c r="B131" s="30">
        <v>38981</v>
      </c>
      <c r="C131" s="17">
        <f t="shared" si="1"/>
        <v>42.588000000000001</v>
      </c>
      <c r="D131" s="17">
        <v>40.56</v>
      </c>
      <c r="E131" s="31">
        <v>1.0800000000000001E-2</v>
      </c>
      <c r="F131" s="31">
        <v>2.5600000000000001E-2</v>
      </c>
      <c r="H131" s="17">
        <v>0.11</v>
      </c>
      <c r="I131" s="17">
        <v>0.11</v>
      </c>
    </row>
    <row r="132" spans="1:11" x14ac:dyDescent="0.35">
      <c r="B132" s="30">
        <v>38982</v>
      </c>
      <c r="C132" s="17">
        <f t="shared" si="1"/>
        <v>42.798000000000002</v>
      </c>
      <c r="D132" s="17">
        <v>40.76</v>
      </c>
      <c r="E132" s="31">
        <v>1.0800000000000001E-2</v>
      </c>
      <c r="F132" s="31">
        <v>3.0499999999999999E-2</v>
      </c>
      <c r="H132" s="17">
        <v>0.11</v>
      </c>
      <c r="I132" s="17">
        <v>0.11</v>
      </c>
    </row>
    <row r="133" spans="1:11" x14ac:dyDescent="0.35">
      <c r="B133" s="30">
        <v>38985</v>
      </c>
      <c r="C133" s="17">
        <f t="shared" si="1"/>
        <v>42.819000000000003</v>
      </c>
      <c r="D133" s="17">
        <v>40.78</v>
      </c>
      <c r="E133" s="31">
        <v>1.0800000000000001E-2</v>
      </c>
      <c r="F133" s="31">
        <v>3.0599999999999999E-2</v>
      </c>
      <c r="H133" s="17">
        <v>0.12</v>
      </c>
      <c r="I133" s="17">
        <v>0.12</v>
      </c>
    </row>
    <row r="134" spans="1:11" x14ac:dyDescent="0.35">
      <c r="B134" s="30">
        <v>38986</v>
      </c>
      <c r="C134" s="17">
        <f t="shared" si="1"/>
        <v>42.861000000000004</v>
      </c>
      <c r="D134" s="17">
        <v>40.82</v>
      </c>
      <c r="E134" s="31">
        <v>1.0800000000000001E-2</v>
      </c>
      <c r="F134" s="31">
        <v>3.2599999999999997E-2</v>
      </c>
      <c r="H134" s="17">
        <v>0.12</v>
      </c>
      <c r="I134" s="17">
        <v>0.12</v>
      </c>
    </row>
    <row r="135" spans="1:11" x14ac:dyDescent="0.35">
      <c r="B135" s="30">
        <v>38987</v>
      </c>
      <c r="C135" s="17">
        <f t="shared" ref="C135:C198" si="2">+D135*1.05</f>
        <v>42.839999999999996</v>
      </c>
      <c r="D135" s="17">
        <v>40.799999999999997</v>
      </c>
      <c r="E135" s="31">
        <v>9.7999999999999997E-3</v>
      </c>
      <c r="F135" s="31">
        <v>3.3099999999999997E-2</v>
      </c>
      <c r="H135" s="17">
        <v>0.12</v>
      </c>
      <c r="I135" s="17">
        <v>0.12</v>
      </c>
    </row>
    <row r="136" spans="1:11" x14ac:dyDescent="0.35">
      <c r="B136" s="30">
        <v>38988</v>
      </c>
      <c r="C136" s="17">
        <f t="shared" si="2"/>
        <v>42.839999999999996</v>
      </c>
      <c r="D136" s="17">
        <v>40.799999999999997</v>
      </c>
      <c r="E136" s="31">
        <v>1.0200000000000001E-2</v>
      </c>
      <c r="F136" s="31">
        <v>3.32E-2</v>
      </c>
      <c r="H136" s="17">
        <v>0.12</v>
      </c>
      <c r="I136" s="17">
        <v>0.12</v>
      </c>
      <c r="K136" s="98"/>
    </row>
    <row r="137" spans="1:11" x14ac:dyDescent="0.35">
      <c r="B137" s="30">
        <v>38989</v>
      </c>
      <c r="C137" s="17">
        <f t="shared" si="2"/>
        <v>42.839999999999996</v>
      </c>
      <c r="D137" s="17">
        <v>40.799999999999997</v>
      </c>
      <c r="E137" s="31">
        <v>1.0200000000000001E-2</v>
      </c>
      <c r="F137" s="31">
        <v>3.32E-2</v>
      </c>
      <c r="H137" s="17">
        <v>0.12</v>
      </c>
      <c r="I137" s="17">
        <v>0.12</v>
      </c>
      <c r="K137" s="98"/>
    </row>
    <row r="138" spans="1:11" x14ac:dyDescent="0.35">
      <c r="B138" s="30"/>
      <c r="I138" s="17"/>
    </row>
    <row r="139" spans="1:11" x14ac:dyDescent="0.35">
      <c r="A139" s="32">
        <v>38991</v>
      </c>
      <c r="B139" s="30">
        <v>38992</v>
      </c>
      <c r="C139" s="17">
        <f t="shared" si="2"/>
        <v>42.850500000000004</v>
      </c>
      <c r="D139" s="17">
        <v>40.81</v>
      </c>
      <c r="E139" s="31">
        <v>1.0200000000000001E-2</v>
      </c>
      <c r="F139" s="31">
        <v>3.3300000000000003E-2</v>
      </c>
      <c r="H139" s="17">
        <v>0.12</v>
      </c>
      <c r="I139" s="17">
        <v>0.12</v>
      </c>
    </row>
    <row r="140" spans="1:11" x14ac:dyDescent="0.35">
      <c r="B140" s="30">
        <v>38994</v>
      </c>
      <c r="C140" s="17">
        <f t="shared" si="2"/>
        <v>42.861000000000004</v>
      </c>
      <c r="D140" s="17">
        <v>40.82</v>
      </c>
      <c r="E140" s="31">
        <v>1.0200000000000001E-2</v>
      </c>
      <c r="F140" s="31">
        <v>3.3300000000000003E-2</v>
      </c>
      <c r="H140" s="17">
        <v>0.12</v>
      </c>
      <c r="I140" s="17">
        <v>0.12</v>
      </c>
    </row>
    <row r="141" spans="1:11" x14ac:dyDescent="0.35">
      <c r="B141" s="30">
        <v>38995</v>
      </c>
      <c r="C141" s="17">
        <f t="shared" si="2"/>
        <v>42.861000000000004</v>
      </c>
      <c r="D141" s="17">
        <v>40.82</v>
      </c>
      <c r="E141" s="31">
        <v>1.0200000000000001E-2</v>
      </c>
      <c r="F141" s="31">
        <v>3.3399999999999999E-2</v>
      </c>
      <c r="H141" s="17">
        <v>0.12</v>
      </c>
      <c r="I141" s="17">
        <v>0.12</v>
      </c>
    </row>
    <row r="142" spans="1:11" x14ac:dyDescent="0.35">
      <c r="B142" s="30">
        <v>38996</v>
      </c>
      <c r="C142" s="17">
        <f t="shared" si="2"/>
        <v>42.861000000000004</v>
      </c>
      <c r="D142" s="17">
        <v>40.82</v>
      </c>
      <c r="E142" s="31">
        <v>1.03E-2</v>
      </c>
      <c r="F142" s="31">
        <v>3.3399999999999999E-2</v>
      </c>
      <c r="H142" s="17">
        <v>0.13</v>
      </c>
      <c r="I142" s="17">
        <v>0.13</v>
      </c>
    </row>
    <row r="143" spans="1:11" x14ac:dyDescent="0.35">
      <c r="B143" s="30">
        <v>38999</v>
      </c>
      <c r="C143" s="17">
        <f t="shared" si="2"/>
        <v>42.871499999999997</v>
      </c>
      <c r="D143" s="17">
        <v>40.83</v>
      </c>
      <c r="E143" s="31">
        <v>1.03E-2</v>
      </c>
      <c r="F143" s="31">
        <v>3.3500000000000002E-2</v>
      </c>
      <c r="H143" s="17">
        <v>0.13</v>
      </c>
      <c r="I143" s="17">
        <v>0.13</v>
      </c>
    </row>
    <row r="144" spans="1:11" x14ac:dyDescent="0.35">
      <c r="B144" s="30">
        <v>39000</v>
      </c>
      <c r="C144" s="17">
        <f t="shared" si="2"/>
        <v>42.882000000000005</v>
      </c>
      <c r="D144" s="17">
        <v>40.840000000000003</v>
      </c>
      <c r="E144" s="31">
        <v>1.03E-2</v>
      </c>
      <c r="F144" s="31">
        <v>3.3500000000000002E-2</v>
      </c>
      <c r="H144" s="17">
        <v>0.13</v>
      </c>
      <c r="I144" s="17">
        <v>0.13</v>
      </c>
    </row>
    <row r="145" spans="2:9" x14ac:dyDescent="0.35">
      <c r="B145" s="30">
        <v>39001</v>
      </c>
      <c r="C145" s="17">
        <f t="shared" si="2"/>
        <v>42.871499999999997</v>
      </c>
      <c r="D145" s="17">
        <v>40.83</v>
      </c>
      <c r="E145" s="31">
        <v>1.03E-2</v>
      </c>
      <c r="F145" s="31">
        <v>3.3599999999999998E-2</v>
      </c>
      <c r="H145" s="17">
        <v>0.13</v>
      </c>
      <c r="I145" s="17">
        <v>0.13</v>
      </c>
    </row>
    <row r="146" spans="2:9" x14ac:dyDescent="0.35">
      <c r="B146" s="30">
        <v>39002</v>
      </c>
      <c r="C146" s="17">
        <f t="shared" si="2"/>
        <v>42.871499999999997</v>
      </c>
      <c r="D146" s="17">
        <v>40.83</v>
      </c>
      <c r="E146" s="31">
        <v>1.03E-2</v>
      </c>
      <c r="F146" s="31">
        <v>3.3599999999999998E-2</v>
      </c>
      <c r="H146" s="17">
        <v>0.13</v>
      </c>
      <c r="I146" s="17">
        <v>0.13</v>
      </c>
    </row>
    <row r="147" spans="2:9" x14ac:dyDescent="0.35">
      <c r="B147" s="30">
        <v>39003</v>
      </c>
      <c r="C147" s="17">
        <f t="shared" si="2"/>
        <v>42.871499999999997</v>
      </c>
      <c r="D147" s="17">
        <v>40.83</v>
      </c>
      <c r="E147" s="31">
        <v>1.03E-2</v>
      </c>
      <c r="F147" s="31">
        <v>3.3700000000000001E-2</v>
      </c>
      <c r="H147" s="17">
        <v>0.13</v>
      </c>
      <c r="I147" s="17">
        <v>0.13</v>
      </c>
    </row>
    <row r="148" spans="2:9" x14ac:dyDescent="0.35">
      <c r="B148" s="30">
        <v>39006</v>
      </c>
      <c r="C148" s="17">
        <f t="shared" si="2"/>
        <v>42.892500000000005</v>
      </c>
      <c r="D148" s="17">
        <v>40.85</v>
      </c>
      <c r="E148" s="31">
        <v>1.03E-2</v>
      </c>
      <c r="F148" s="31">
        <v>3.3799999999999997E-2</v>
      </c>
      <c r="H148" s="17">
        <v>0.13</v>
      </c>
      <c r="I148" s="17">
        <v>0.13</v>
      </c>
    </row>
    <row r="149" spans="2:9" x14ac:dyDescent="0.35">
      <c r="B149" s="30">
        <v>39007</v>
      </c>
      <c r="C149" s="17">
        <f t="shared" si="2"/>
        <v>42.882000000000005</v>
      </c>
      <c r="D149" s="17">
        <v>40.840000000000003</v>
      </c>
      <c r="E149" s="31">
        <v>1.04E-2</v>
      </c>
      <c r="F149" s="31">
        <v>3.3799999999999997E-2</v>
      </c>
      <c r="H149" s="17">
        <v>0.14000000000000001</v>
      </c>
      <c r="I149" s="17">
        <v>0.14000000000000001</v>
      </c>
    </row>
    <row r="150" spans="2:9" x14ac:dyDescent="0.35">
      <c r="B150" s="30">
        <v>39008</v>
      </c>
      <c r="C150" s="17">
        <f t="shared" si="2"/>
        <v>42.892500000000005</v>
      </c>
      <c r="D150" s="17">
        <v>40.85</v>
      </c>
      <c r="E150" s="31">
        <v>1.04E-2</v>
      </c>
      <c r="F150" s="31">
        <v>3.3799999999999997E-2</v>
      </c>
      <c r="H150" s="17">
        <v>0.14000000000000001</v>
      </c>
      <c r="I150" s="17">
        <v>0.14000000000000001</v>
      </c>
    </row>
    <row r="151" spans="2:9" x14ac:dyDescent="0.35">
      <c r="B151" s="30">
        <v>39009</v>
      </c>
      <c r="C151" s="17">
        <f t="shared" si="2"/>
        <v>42.892500000000005</v>
      </c>
      <c r="D151" s="17">
        <v>40.85</v>
      </c>
      <c r="E151" s="31">
        <v>1.04E-2</v>
      </c>
      <c r="F151" s="31">
        <v>3.3799999999999997E-2</v>
      </c>
      <c r="H151" s="17">
        <v>0.14000000000000001</v>
      </c>
      <c r="I151" s="17">
        <v>0.14000000000000001</v>
      </c>
    </row>
    <row r="152" spans="2:9" x14ac:dyDescent="0.35">
      <c r="B152" s="30">
        <v>39010</v>
      </c>
      <c r="C152" s="17">
        <f t="shared" si="2"/>
        <v>42.882000000000005</v>
      </c>
      <c r="D152" s="17">
        <v>40.840000000000003</v>
      </c>
      <c r="E152" s="31">
        <v>1.04E-2</v>
      </c>
      <c r="F152" s="31">
        <v>3.39E-2</v>
      </c>
      <c r="H152" s="17">
        <v>0.14000000000000001</v>
      </c>
      <c r="I152" s="17">
        <v>0.14000000000000001</v>
      </c>
    </row>
    <row r="153" spans="2:9" x14ac:dyDescent="0.35">
      <c r="B153" s="30">
        <v>39013</v>
      </c>
      <c r="C153" s="17">
        <f t="shared" si="2"/>
        <v>42.892500000000005</v>
      </c>
      <c r="D153" s="17">
        <v>40.85</v>
      </c>
      <c r="E153" s="31">
        <v>1.04E-2</v>
      </c>
      <c r="F153" s="31">
        <v>3.4099999999999998E-2</v>
      </c>
      <c r="H153" s="17">
        <v>0.14000000000000001</v>
      </c>
      <c r="I153" s="17">
        <v>0.14000000000000001</v>
      </c>
    </row>
    <row r="154" spans="2:9" x14ac:dyDescent="0.35">
      <c r="B154" s="30">
        <v>39014</v>
      </c>
      <c r="C154" s="17">
        <f t="shared" si="2"/>
        <v>42.892500000000005</v>
      </c>
      <c r="D154" s="17">
        <v>40.85</v>
      </c>
      <c r="E154" s="31">
        <v>1.04E-2</v>
      </c>
      <c r="F154" s="31">
        <v>3.4099999999999998E-2</v>
      </c>
      <c r="H154" s="17">
        <v>0.14000000000000001</v>
      </c>
      <c r="I154" s="17">
        <v>0.14000000000000001</v>
      </c>
    </row>
    <row r="155" spans="2:9" x14ac:dyDescent="0.35">
      <c r="B155" s="30">
        <v>39015</v>
      </c>
      <c r="C155" s="17">
        <f t="shared" si="2"/>
        <v>42.902999999999999</v>
      </c>
      <c r="D155" s="17">
        <v>40.86</v>
      </c>
      <c r="E155" s="31">
        <v>1.04E-2</v>
      </c>
      <c r="F155" s="31">
        <v>3.4099999999999998E-2</v>
      </c>
      <c r="H155" s="17">
        <v>0.14000000000000001</v>
      </c>
      <c r="I155" s="17">
        <v>0.14000000000000001</v>
      </c>
    </row>
    <row r="156" spans="2:9" x14ac:dyDescent="0.35">
      <c r="B156" s="30">
        <v>39016</v>
      </c>
      <c r="C156" s="17">
        <f t="shared" si="2"/>
        <v>42.902999999999999</v>
      </c>
      <c r="D156" s="17">
        <v>40.86</v>
      </c>
      <c r="E156" s="31">
        <v>1.04E-2</v>
      </c>
      <c r="F156" s="31">
        <v>3.4099999999999998E-2</v>
      </c>
      <c r="H156" s="17">
        <v>0.14000000000000001</v>
      </c>
      <c r="I156" s="17">
        <v>0.14000000000000001</v>
      </c>
    </row>
    <row r="157" spans="2:9" x14ac:dyDescent="0.35">
      <c r="B157" s="30">
        <v>39017</v>
      </c>
      <c r="C157" s="17">
        <f t="shared" si="2"/>
        <v>42.871499999999997</v>
      </c>
      <c r="D157" s="17">
        <v>40.83</v>
      </c>
      <c r="E157" s="31">
        <v>1.04E-2</v>
      </c>
      <c r="F157" s="31">
        <v>3.4200000000000001E-2</v>
      </c>
      <c r="H157" s="17">
        <v>0.14000000000000001</v>
      </c>
      <c r="I157" s="17">
        <v>0.14000000000000001</v>
      </c>
    </row>
    <row r="158" spans="2:9" x14ac:dyDescent="0.35">
      <c r="B158" s="30">
        <v>39020</v>
      </c>
      <c r="C158" s="17">
        <f t="shared" si="2"/>
        <v>42.850500000000004</v>
      </c>
      <c r="D158" s="17">
        <v>40.81</v>
      </c>
      <c r="E158" s="31">
        <v>1.0500000000000001E-2</v>
      </c>
      <c r="F158" s="31">
        <v>3.3599999999999998E-2</v>
      </c>
      <c r="H158" s="17">
        <v>0.15</v>
      </c>
      <c r="I158" s="17">
        <v>0.15</v>
      </c>
    </row>
    <row r="159" spans="2:9" x14ac:dyDescent="0.35">
      <c r="B159" s="30">
        <v>39021</v>
      </c>
      <c r="C159" s="17">
        <f t="shared" si="2"/>
        <v>42.861000000000004</v>
      </c>
      <c r="D159" s="17">
        <v>40.82</v>
      </c>
      <c r="E159" s="31">
        <v>1.0500000000000001E-2</v>
      </c>
      <c r="F159" s="31">
        <v>3.3599999999999998E-2</v>
      </c>
      <c r="H159" s="17">
        <v>0.15</v>
      </c>
      <c r="I159" s="17">
        <v>0.15</v>
      </c>
    </row>
    <row r="160" spans="2:9" x14ac:dyDescent="0.35">
      <c r="B160" s="30"/>
      <c r="I160" s="17"/>
    </row>
    <row r="161" spans="1:9" x14ac:dyDescent="0.35">
      <c r="A161" s="32">
        <v>39022</v>
      </c>
      <c r="B161" s="30">
        <v>39022</v>
      </c>
      <c r="C161" s="17">
        <f t="shared" si="2"/>
        <v>42.861000000000004</v>
      </c>
      <c r="D161" s="17">
        <v>40.82</v>
      </c>
      <c r="E161" s="31">
        <v>1.0500000000000001E-2</v>
      </c>
      <c r="F161" s="31">
        <v>3.3700000000000001E-2</v>
      </c>
      <c r="H161" s="17">
        <v>0.15</v>
      </c>
      <c r="I161" s="17">
        <v>0.15</v>
      </c>
    </row>
    <row r="162" spans="1:9" x14ac:dyDescent="0.35">
      <c r="B162" s="30">
        <v>39023</v>
      </c>
      <c r="C162" s="17">
        <f t="shared" si="2"/>
        <v>42.871499999999997</v>
      </c>
      <c r="D162" s="17">
        <v>40.83</v>
      </c>
      <c r="E162" s="31">
        <v>1.0500000000000001E-2</v>
      </c>
      <c r="F162" s="31">
        <v>3.3700000000000001E-2</v>
      </c>
      <c r="H162" s="17">
        <v>0.15</v>
      </c>
      <c r="I162" s="17">
        <v>0.15</v>
      </c>
    </row>
    <row r="163" spans="1:9" x14ac:dyDescent="0.35">
      <c r="B163" s="30">
        <v>39024</v>
      </c>
      <c r="C163" s="17">
        <f t="shared" si="2"/>
        <v>42.871499999999997</v>
      </c>
      <c r="D163" s="17">
        <v>40.83</v>
      </c>
      <c r="E163" s="31">
        <v>1.0500000000000001E-2</v>
      </c>
      <c r="F163" s="31">
        <v>3.3700000000000001E-2</v>
      </c>
      <c r="H163" s="17">
        <v>0.15</v>
      </c>
      <c r="I163" s="17">
        <v>0.15</v>
      </c>
    </row>
    <row r="164" spans="1:9" x14ac:dyDescent="0.35">
      <c r="B164" s="30">
        <v>39027</v>
      </c>
      <c r="C164" s="17">
        <f t="shared" si="2"/>
        <v>42.882000000000005</v>
      </c>
      <c r="D164" s="17">
        <v>40.840000000000003</v>
      </c>
      <c r="E164" s="31">
        <v>1.06E-2</v>
      </c>
      <c r="F164" s="31">
        <v>3.39E-2</v>
      </c>
      <c r="H164" s="17">
        <v>0.15</v>
      </c>
      <c r="I164" s="17">
        <v>0.15</v>
      </c>
    </row>
    <row r="165" spans="1:9" x14ac:dyDescent="0.35">
      <c r="B165" s="30">
        <v>39028</v>
      </c>
      <c r="C165" s="17">
        <f t="shared" si="2"/>
        <v>42.892500000000005</v>
      </c>
      <c r="D165" s="17">
        <v>40.85</v>
      </c>
      <c r="E165" s="31">
        <v>1.06E-2</v>
      </c>
      <c r="F165" s="31">
        <v>3.39E-2</v>
      </c>
      <c r="H165" s="17">
        <v>0.15</v>
      </c>
      <c r="I165" s="17">
        <v>0.15</v>
      </c>
    </row>
    <row r="166" spans="1:9" x14ac:dyDescent="0.35">
      <c r="B166" s="30">
        <v>39029</v>
      </c>
      <c r="C166" s="17">
        <f t="shared" si="2"/>
        <v>42.892500000000005</v>
      </c>
      <c r="D166" s="17">
        <v>40.85</v>
      </c>
      <c r="E166" s="31">
        <v>1.06E-2</v>
      </c>
      <c r="F166" s="31">
        <v>3.39E-2</v>
      </c>
      <c r="H166" s="17">
        <v>0.16</v>
      </c>
      <c r="I166" s="17">
        <v>0.16</v>
      </c>
    </row>
    <row r="167" spans="1:9" x14ac:dyDescent="0.35">
      <c r="B167" s="30">
        <v>39030</v>
      </c>
      <c r="C167" s="17">
        <f t="shared" si="2"/>
        <v>42.892500000000005</v>
      </c>
      <c r="D167" s="17">
        <v>40.85</v>
      </c>
      <c r="E167" s="31">
        <v>1.06E-2</v>
      </c>
      <c r="F167" s="31">
        <v>3.39E-2</v>
      </c>
      <c r="H167" s="17">
        <v>0.16</v>
      </c>
      <c r="I167" s="17">
        <v>0.16</v>
      </c>
    </row>
    <row r="168" spans="1:9" x14ac:dyDescent="0.35">
      <c r="B168" s="30">
        <v>39031</v>
      </c>
      <c r="C168" s="17">
        <f t="shared" si="2"/>
        <v>42.902999999999999</v>
      </c>
      <c r="D168" s="17">
        <v>40.86</v>
      </c>
      <c r="E168" s="31">
        <v>1.06E-2</v>
      </c>
      <c r="F168" s="31">
        <v>3.4000000000000002E-2</v>
      </c>
      <c r="H168" s="17">
        <v>0.16</v>
      </c>
      <c r="I168" s="17">
        <v>0.16</v>
      </c>
    </row>
    <row r="169" spans="1:9" x14ac:dyDescent="0.35">
      <c r="B169" s="30">
        <v>39034</v>
      </c>
      <c r="C169" s="17">
        <f t="shared" si="2"/>
        <v>42.913499999999999</v>
      </c>
      <c r="D169" s="17">
        <v>40.869999999999997</v>
      </c>
      <c r="E169" s="31">
        <v>1.06E-2</v>
      </c>
      <c r="F169" s="31">
        <v>3.4099999999999998E-2</v>
      </c>
      <c r="H169" s="17">
        <v>0.16</v>
      </c>
      <c r="I169" s="17">
        <v>0.16</v>
      </c>
    </row>
    <row r="170" spans="1:9" x14ac:dyDescent="0.35">
      <c r="B170" s="30">
        <v>39035</v>
      </c>
      <c r="C170" s="17">
        <f t="shared" si="2"/>
        <v>42.913499999999999</v>
      </c>
      <c r="D170" s="17">
        <v>40.869999999999997</v>
      </c>
      <c r="E170" s="31">
        <v>1.06E-2</v>
      </c>
      <c r="F170" s="31">
        <v>3.4099999999999998E-2</v>
      </c>
      <c r="H170" s="17">
        <v>0.16</v>
      </c>
      <c r="I170" s="17">
        <v>0.16</v>
      </c>
    </row>
    <row r="171" spans="1:9" x14ac:dyDescent="0.35">
      <c r="B171" s="30">
        <v>39036</v>
      </c>
      <c r="C171" s="17">
        <f t="shared" si="2"/>
        <v>42.913499999999999</v>
      </c>
      <c r="D171" s="17">
        <v>40.869999999999997</v>
      </c>
      <c r="E171" s="31">
        <v>1.06E-2</v>
      </c>
      <c r="F171" s="31">
        <v>3.4099999999999998E-2</v>
      </c>
      <c r="H171" s="17">
        <v>0.16</v>
      </c>
      <c r="I171" s="17">
        <v>0.16</v>
      </c>
    </row>
    <row r="172" spans="1:9" x14ac:dyDescent="0.35">
      <c r="B172" s="30">
        <v>39037</v>
      </c>
      <c r="C172" s="17">
        <f t="shared" si="2"/>
        <v>42.924000000000007</v>
      </c>
      <c r="D172" s="17">
        <v>40.880000000000003</v>
      </c>
      <c r="E172" s="31">
        <v>1.06E-2</v>
      </c>
      <c r="F172" s="31">
        <v>3.4200000000000001E-2</v>
      </c>
      <c r="H172" s="17">
        <v>0.16</v>
      </c>
      <c r="I172" s="17">
        <v>0.16</v>
      </c>
    </row>
    <row r="173" spans="1:9" x14ac:dyDescent="0.35">
      <c r="B173" s="30">
        <v>39038</v>
      </c>
      <c r="C173" s="17">
        <f t="shared" si="2"/>
        <v>42.924000000000007</v>
      </c>
      <c r="D173" s="17">
        <v>40.880000000000003</v>
      </c>
      <c r="E173" s="31">
        <v>1.06E-2</v>
      </c>
      <c r="F173" s="31">
        <v>3.4200000000000001E-2</v>
      </c>
      <c r="H173" s="17">
        <v>0.16</v>
      </c>
      <c r="I173" s="17">
        <v>0.16</v>
      </c>
    </row>
    <row r="174" spans="1:9" x14ac:dyDescent="0.35">
      <c r="B174" s="30">
        <v>39041</v>
      </c>
      <c r="C174" s="17">
        <f t="shared" si="2"/>
        <v>42.9345</v>
      </c>
      <c r="D174" s="17">
        <v>40.89</v>
      </c>
      <c r="E174" s="31">
        <v>1.0500000000000001E-2</v>
      </c>
      <c r="F174" s="31">
        <v>3.44E-2</v>
      </c>
      <c r="H174" s="17">
        <v>0.17</v>
      </c>
      <c r="I174" s="17">
        <v>0.17</v>
      </c>
    </row>
    <row r="175" spans="1:9" x14ac:dyDescent="0.35">
      <c r="B175" s="30">
        <v>39042</v>
      </c>
      <c r="C175" s="17">
        <f t="shared" si="2"/>
        <v>42.9345</v>
      </c>
      <c r="D175" s="17">
        <v>40.89</v>
      </c>
      <c r="E175" s="31">
        <v>1.06E-2</v>
      </c>
      <c r="F175" s="31">
        <v>3.44E-2</v>
      </c>
      <c r="H175" s="17">
        <v>0.17</v>
      </c>
      <c r="I175" s="17">
        <v>0.17</v>
      </c>
    </row>
    <row r="176" spans="1:9" x14ac:dyDescent="0.35">
      <c r="B176" s="30">
        <v>39043</v>
      </c>
      <c r="C176" s="17">
        <f t="shared" si="2"/>
        <v>42.955500000000001</v>
      </c>
      <c r="D176" s="17">
        <v>40.909999999999997</v>
      </c>
      <c r="E176" s="31">
        <v>1.18E-2</v>
      </c>
      <c r="F176" s="31">
        <v>3.44E-2</v>
      </c>
      <c r="H176" s="17">
        <v>0.17</v>
      </c>
      <c r="I176" s="17">
        <v>0.17</v>
      </c>
    </row>
    <row r="177" spans="1:9" x14ac:dyDescent="0.35">
      <c r="B177" s="30">
        <v>39044</v>
      </c>
      <c r="C177" s="17">
        <f t="shared" si="2"/>
        <v>42.966000000000001</v>
      </c>
      <c r="D177" s="17">
        <v>40.92</v>
      </c>
      <c r="E177" s="31">
        <v>1.18E-2</v>
      </c>
      <c r="F177" s="31">
        <v>3.4500000000000003E-2</v>
      </c>
      <c r="H177" s="17">
        <v>0.17</v>
      </c>
      <c r="I177" s="17">
        <v>0.17</v>
      </c>
    </row>
    <row r="178" spans="1:9" x14ac:dyDescent="0.35">
      <c r="B178" s="30">
        <v>39045</v>
      </c>
      <c r="C178" s="17">
        <f t="shared" si="2"/>
        <v>42.945</v>
      </c>
      <c r="D178" s="17">
        <v>40.9</v>
      </c>
      <c r="E178" s="31">
        <v>1.1900000000000001E-2</v>
      </c>
      <c r="F178" s="31">
        <v>3.4000000000000002E-2</v>
      </c>
      <c r="H178" s="17">
        <v>0.17</v>
      </c>
      <c r="I178" s="17">
        <v>0.17</v>
      </c>
    </row>
    <row r="179" spans="1:9" x14ac:dyDescent="0.35">
      <c r="B179" s="30">
        <v>39048</v>
      </c>
      <c r="C179" s="17">
        <f t="shared" si="2"/>
        <v>42.945</v>
      </c>
      <c r="D179" s="17">
        <v>40.9</v>
      </c>
      <c r="E179" s="31">
        <v>1.1900000000000001E-2</v>
      </c>
      <c r="F179" s="31">
        <v>3.4000000000000002E-2</v>
      </c>
      <c r="H179" s="17">
        <v>0.17</v>
      </c>
      <c r="I179" s="17">
        <v>0.17</v>
      </c>
    </row>
    <row r="180" spans="1:9" x14ac:dyDescent="0.35">
      <c r="B180" s="30">
        <v>39049</v>
      </c>
      <c r="C180" s="17">
        <f t="shared" si="2"/>
        <v>42.955500000000001</v>
      </c>
      <c r="D180" s="17">
        <v>40.909999999999997</v>
      </c>
      <c r="E180" s="31">
        <v>1.1900000000000001E-2</v>
      </c>
      <c r="F180" s="31">
        <v>3.4000000000000002E-2</v>
      </c>
      <c r="H180" s="17">
        <v>0.17</v>
      </c>
      <c r="I180" s="17">
        <v>0.17</v>
      </c>
    </row>
    <row r="181" spans="1:9" x14ac:dyDescent="0.35">
      <c r="B181" s="30">
        <v>39050</v>
      </c>
      <c r="C181" s="17">
        <f t="shared" si="2"/>
        <v>42.9345</v>
      </c>
      <c r="D181" s="17">
        <v>40.89</v>
      </c>
      <c r="E181" s="31">
        <v>1.1900000000000001E-2</v>
      </c>
      <c r="F181" s="31">
        <v>3.39E-2</v>
      </c>
      <c r="H181" s="17">
        <v>0.17</v>
      </c>
      <c r="I181" s="17">
        <v>0.17</v>
      </c>
    </row>
    <row r="182" spans="1:9" x14ac:dyDescent="0.35">
      <c r="B182" s="30">
        <v>39051</v>
      </c>
      <c r="C182" s="17">
        <f t="shared" si="2"/>
        <v>42.9345</v>
      </c>
      <c r="D182" s="17">
        <v>40.89</v>
      </c>
      <c r="E182" s="31">
        <v>1.1900000000000001E-2</v>
      </c>
      <c r="F182" s="31">
        <v>3.39E-2</v>
      </c>
      <c r="H182" s="17">
        <v>0.18</v>
      </c>
      <c r="I182" s="17">
        <v>0.18</v>
      </c>
    </row>
    <row r="183" spans="1:9" x14ac:dyDescent="0.35">
      <c r="B183" s="30"/>
      <c r="I183" s="17"/>
    </row>
    <row r="184" spans="1:9" x14ac:dyDescent="0.35">
      <c r="A184" s="32">
        <v>39052</v>
      </c>
      <c r="B184" s="30">
        <v>39052</v>
      </c>
      <c r="C184" s="17">
        <f t="shared" si="2"/>
        <v>42.945</v>
      </c>
      <c r="D184" s="17">
        <v>40.9</v>
      </c>
      <c r="E184" s="31">
        <v>1.1900000000000001E-2</v>
      </c>
      <c r="F184" s="31">
        <v>3.39E-2</v>
      </c>
      <c r="H184" s="17">
        <v>0.18</v>
      </c>
      <c r="I184" s="17">
        <v>0.18</v>
      </c>
    </row>
    <row r="185" spans="1:9" x14ac:dyDescent="0.35">
      <c r="B185" s="30">
        <v>39055</v>
      </c>
      <c r="C185" s="17">
        <f t="shared" si="2"/>
        <v>42.955500000000001</v>
      </c>
      <c r="D185" s="17">
        <v>40.909999999999997</v>
      </c>
      <c r="E185" s="31">
        <v>1.1900000000000001E-2</v>
      </c>
      <c r="F185" s="31">
        <v>3.4000000000000002E-2</v>
      </c>
      <c r="H185" s="17">
        <v>0.18</v>
      </c>
      <c r="I185" s="17">
        <v>0.18</v>
      </c>
    </row>
    <row r="186" spans="1:9" x14ac:dyDescent="0.35">
      <c r="B186" s="30">
        <v>39056</v>
      </c>
      <c r="C186" s="17">
        <f t="shared" si="2"/>
        <v>42.966000000000001</v>
      </c>
      <c r="D186" s="17">
        <v>40.92</v>
      </c>
      <c r="E186" s="31">
        <v>1.2E-2</v>
      </c>
      <c r="F186" s="31">
        <v>3.4099999999999998E-2</v>
      </c>
      <c r="H186" s="17">
        <v>0.18</v>
      </c>
      <c r="I186" s="17">
        <v>0.18</v>
      </c>
    </row>
    <row r="187" spans="1:9" x14ac:dyDescent="0.35">
      <c r="B187" s="30">
        <v>39057</v>
      </c>
      <c r="C187" s="17">
        <f t="shared" si="2"/>
        <v>42.966000000000001</v>
      </c>
      <c r="D187" s="17">
        <v>40.92</v>
      </c>
      <c r="E187" s="31">
        <v>1.2E-2</v>
      </c>
      <c r="F187" s="31">
        <v>3.4099999999999998E-2</v>
      </c>
      <c r="H187" s="17">
        <v>0.18</v>
      </c>
      <c r="I187" s="17">
        <v>0.18</v>
      </c>
    </row>
    <row r="188" spans="1:9" x14ac:dyDescent="0.35">
      <c r="B188" s="30">
        <v>39058</v>
      </c>
      <c r="C188" s="17">
        <f t="shared" si="2"/>
        <v>42.966000000000001</v>
      </c>
      <c r="D188" s="17">
        <v>40.92</v>
      </c>
      <c r="E188" s="31">
        <v>1.2E-2</v>
      </c>
      <c r="F188" s="31">
        <v>3.4099999999999998E-2</v>
      </c>
      <c r="H188" s="17">
        <v>0.18</v>
      </c>
      <c r="I188" s="17">
        <v>0.18</v>
      </c>
    </row>
    <row r="189" spans="1:9" x14ac:dyDescent="0.35">
      <c r="B189" s="30">
        <v>39059</v>
      </c>
      <c r="C189" s="17">
        <f t="shared" si="2"/>
        <v>42.966000000000001</v>
      </c>
      <c r="D189" s="17">
        <v>40.92</v>
      </c>
      <c r="E189" s="31">
        <v>1.2E-2</v>
      </c>
      <c r="F189" s="31">
        <v>3.4200000000000001E-2</v>
      </c>
      <c r="H189" s="17">
        <v>0.18</v>
      </c>
      <c r="I189" s="17">
        <v>0.18</v>
      </c>
    </row>
    <row r="190" spans="1:9" x14ac:dyDescent="0.35">
      <c r="B190" s="30">
        <v>39062</v>
      </c>
      <c r="C190" s="17">
        <f t="shared" si="2"/>
        <v>42.976500000000001</v>
      </c>
      <c r="D190" s="17">
        <v>40.93</v>
      </c>
      <c r="E190" s="31">
        <v>1.2E-2</v>
      </c>
      <c r="F190" s="31">
        <v>3.4299999999999997E-2</v>
      </c>
      <c r="H190" s="17">
        <v>0.19</v>
      </c>
      <c r="I190" s="17">
        <v>0.19</v>
      </c>
    </row>
    <row r="191" spans="1:9" x14ac:dyDescent="0.35">
      <c r="B191" s="30">
        <v>39063</v>
      </c>
      <c r="C191" s="17">
        <f t="shared" si="2"/>
        <v>42.976500000000001</v>
      </c>
      <c r="D191" s="17">
        <v>40.93</v>
      </c>
      <c r="E191" s="31">
        <v>1.2E-2</v>
      </c>
      <c r="F191" s="31">
        <v>3.4000000000000002E-2</v>
      </c>
      <c r="H191" s="17">
        <v>0.19</v>
      </c>
      <c r="I191" s="17">
        <v>0.19</v>
      </c>
    </row>
    <row r="192" spans="1:9" x14ac:dyDescent="0.35">
      <c r="B192" s="30">
        <v>39064</v>
      </c>
      <c r="C192" s="17">
        <f t="shared" si="2"/>
        <v>42.976500000000001</v>
      </c>
      <c r="D192" s="17">
        <v>40.93</v>
      </c>
      <c r="E192" s="31">
        <v>1.2E-2</v>
      </c>
      <c r="F192" s="31">
        <v>3.4099999999999998E-2</v>
      </c>
      <c r="H192" s="17">
        <v>0.19</v>
      </c>
      <c r="I192" s="17">
        <v>0.19</v>
      </c>
    </row>
    <row r="193" spans="1:9" x14ac:dyDescent="0.35">
      <c r="B193" s="30">
        <v>39065</v>
      </c>
      <c r="C193" s="17">
        <f t="shared" si="2"/>
        <v>42.997500000000002</v>
      </c>
      <c r="D193" s="17">
        <v>40.950000000000003</v>
      </c>
      <c r="E193" s="31">
        <v>1.2E-2</v>
      </c>
      <c r="F193" s="31">
        <v>3.4500000000000003E-2</v>
      </c>
      <c r="H193" s="17">
        <v>0.19</v>
      </c>
      <c r="I193" s="17">
        <v>0.19</v>
      </c>
    </row>
    <row r="194" spans="1:9" x14ac:dyDescent="0.35">
      <c r="B194" s="30">
        <v>39066</v>
      </c>
      <c r="C194" s="17">
        <f t="shared" si="2"/>
        <v>42.997500000000002</v>
      </c>
      <c r="D194" s="17">
        <v>40.950000000000003</v>
      </c>
      <c r="E194" s="31">
        <v>1.2E-2</v>
      </c>
      <c r="F194" s="31">
        <v>3.4500000000000003E-2</v>
      </c>
      <c r="H194" s="17">
        <v>0.19</v>
      </c>
      <c r="I194" s="17">
        <v>0.19</v>
      </c>
    </row>
    <row r="195" spans="1:9" x14ac:dyDescent="0.35">
      <c r="B195" s="30">
        <v>39069</v>
      </c>
      <c r="C195" s="17">
        <f t="shared" si="2"/>
        <v>43.008000000000003</v>
      </c>
      <c r="D195" s="17">
        <v>40.96</v>
      </c>
      <c r="E195" s="31">
        <v>1.21E-2</v>
      </c>
      <c r="F195" s="31">
        <v>3.4599999999999999E-2</v>
      </c>
      <c r="H195" s="17">
        <v>0.19</v>
      </c>
      <c r="I195" s="17">
        <v>0.19</v>
      </c>
    </row>
    <row r="196" spans="1:9" x14ac:dyDescent="0.35">
      <c r="B196" s="30">
        <v>39070</v>
      </c>
      <c r="C196" s="17">
        <f t="shared" si="2"/>
        <v>43.008000000000003</v>
      </c>
      <c r="D196" s="17">
        <v>40.96</v>
      </c>
      <c r="E196" s="31">
        <v>1.21E-2</v>
      </c>
      <c r="F196" s="31">
        <v>3.4599999999999999E-2</v>
      </c>
      <c r="H196" s="17">
        <v>0.19</v>
      </c>
      <c r="I196" s="17">
        <v>0.19</v>
      </c>
    </row>
    <row r="197" spans="1:9" x14ac:dyDescent="0.35">
      <c r="B197" s="30">
        <v>39071</v>
      </c>
      <c r="C197" s="17">
        <f t="shared" si="2"/>
        <v>43.018500000000003</v>
      </c>
      <c r="D197" s="17">
        <v>40.97</v>
      </c>
      <c r="E197" s="31">
        <v>1.21E-2</v>
      </c>
      <c r="F197" s="31">
        <v>3.4700000000000002E-2</v>
      </c>
      <c r="H197" s="17">
        <v>0.2</v>
      </c>
      <c r="I197" s="17">
        <v>0.2</v>
      </c>
    </row>
    <row r="198" spans="1:9" x14ac:dyDescent="0.35">
      <c r="B198" s="30">
        <v>39072</v>
      </c>
      <c r="C198" s="17">
        <f t="shared" si="2"/>
        <v>43.018500000000003</v>
      </c>
      <c r="D198" s="17">
        <v>40.97</v>
      </c>
      <c r="E198" s="31">
        <v>1.21E-2</v>
      </c>
      <c r="F198" s="31">
        <v>3.4700000000000002E-2</v>
      </c>
      <c r="H198" s="17">
        <v>0.2</v>
      </c>
      <c r="I198" s="17">
        <v>0.2</v>
      </c>
    </row>
    <row r="199" spans="1:9" x14ac:dyDescent="0.35">
      <c r="B199" s="30">
        <v>39073</v>
      </c>
      <c r="C199" s="17">
        <f t="shared" ref="C199:C263" si="3">+D199*1.05</f>
        <v>43.028999999999996</v>
      </c>
      <c r="D199" s="17">
        <v>40.98</v>
      </c>
      <c r="E199" s="31">
        <v>1.21E-2</v>
      </c>
      <c r="F199" s="31">
        <v>3.73E-2</v>
      </c>
      <c r="H199" s="17">
        <v>0.2</v>
      </c>
      <c r="I199" s="17">
        <v>0.2</v>
      </c>
    </row>
    <row r="200" spans="1:9" x14ac:dyDescent="0.35">
      <c r="B200" s="30">
        <v>39078</v>
      </c>
      <c r="C200" s="17">
        <f t="shared" si="3"/>
        <v>43.028999999999996</v>
      </c>
      <c r="D200" s="17">
        <v>40.98</v>
      </c>
      <c r="E200" s="31">
        <v>1.21E-2</v>
      </c>
      <c r="F200" s="31">
        <v>3.7499999999999999E-2</v>
      </c>
      <c r="H200" s="17">
        <v>0.2</v>
      </c>
      <c r="I200" s="17">
        <v>0.2</v>
      </c>
    </row>
    <row r="201" spans="1:9" x14ac:dyDescent="0.35">
      <c r="B201" s="30">
        <v>39079</v>
      </c>
      <c r="C201" s="17">
        <f t="shared" si="3"/>
        <v>43.028999999999996</v>
      </c>
      <c r="D201" s="17">
        <v>40.98</v>
      </c>
      <c r="E201" s="31">
        <v>1.2200000000000001E-2</v>
      </c>
      <c r="F201" s="31">
        <v>3.7499999999999999E-2</v>
      </c>
      <c r="H201" s="17">
        <v>0.21</v>
      </c>
      <c r="I201" s="17">
        <v>0.21</v>
      </c>
    </row>
    <row r="202" spans="1:9" x14ac:dyDescent="0.35">
      <c r="B202" s="30">
        <v>39080</v>
      </c>
      <c r="C202" s="17">
        <f t="shared" si="3"/>
        <v>43.028999999999996</v>
      </c>
      <c r="D202" s="17">
        <v>40.98</v>
      </c>
      <c r="E202" s="31">
        <v>1.2200000000000001E-2</v>
      </c>
      <c r="F202" s="31">
        <v>3.7600000000000001E-2</v>
      </c>
      <c r="H202" s="17">
        <v>0.21</v>
      </c>
      <c r="I202" s="17">
        <v>0.21</v>
      </c>
    </row>
    <row r="203" spans="1:9" x14ac:dyDescent="0.35">
      <c r="B203" s="30"/>
      <c r="I203" s="17"/>
    </row>
    <row r="204" spans="1:9" x14ac:dyDescent="0.35">
      <c r="A204" s="32">
        <v>39083</v>
      </c>
      <c r="B204" s="30">
        <v>39084</v>
      </c>
      <c r="C204" s="17">
        <f t="shared" si="3"/>
        <v>43.050000000000004</v>
      </c>
      <c r="D204" s="17">
        <v>41</v>
      </c>
      <c r="E204" s="31">
        <v>1.2200000000000001E-2</v>
      </c>
      <c r="F204" s="31">
        <v>3.7699999999999997E-2</v>
      </c>
      <c r="H204" s="17">
        <v>0.21</v>
      </c>
      <c r="I204" s="17">
        <v>0.21</v>
      </c>
    </row>
    <row r="205" spans="1:9" x14ac:dyDescent="0.35">
      <c r="B205" s="30">
        <v>39085</v>
      </c>
      <c r="C205" s="17">
        <f t="shared" si="3"/>
        <v>43.050000000000004</v>
      </c>
      <c r="D205" s="17">
        <v>41</v>
      </c>
      <c r="E205" s="31">
        <v>1.2200000000000001E-2</v>
      </c>
      <c r="F205" s="31">
        <v>3.7699999999999997E-2</v>
      </c>
      <c r="H205" s="17">
        <v>0.21</v>
      </c>
      <c r="I205" s="17">
        <v>0.21</v>
      </c>
    </row>
    <row r="206" spans="1:9" x14ac:dyDescent="0.35">
      <c r="B206" s="30">
        <v>39086</v>
      </c>
      <c r="C206" s="17">
        <f t="shared" si="3"/>
        <v>43.050000000000004</v>
      </c>
      <c r="D206" s="17">
        <v>41</v>
      </c>
      <c r="E206" s="31">
        <v>1.2200000000000001E-2</v>
      </c>
      <c r="F206" s="31">
        <v>3.78E-2</v>
      </c>
      <c r="H206" s="17">
        <v>0.21</v>
      </c>
      <c r="I206" s="17">
        <v>0.21</v>
      </c>
    </row>
    <row r="207" spans="1:9" x14ac:dyDescent="0.35">
      <c r="B207" s="30">
        <v>39087</v>
      </c>
      <c r="C207" s="17">
        <f t="shared" si="3"/>
        <v>43.060499999999998</v>
      </c>
      <c r="D207" s="17">
        <v>41.01</v>
      </c>
      <c r="E207" s="31">
        <v>1.2200000000000001E-2</v>
      </c>
      <c r="F207" s="31">
        <v>3.78E-2</v>
      </c>
      <c r="H207" s="17">
        <v>0.22</v>
      </c>
      <c r="I207" s="17">
        <v>0.22</v>
      </c>
    </row>
    <row r="208" spans="1:9" x14ac:dyDescent="0.35">
      <c r="B208" s="30">
        <v>39090</v>
      </c>
      <c r="C208" s="17">
        <f t="shared" si="3"/>
        <v>43.071000000000005</v>
      </c>
      <c r="D208" s="17">
        <v>41.02</v>
      </c>
      <c r="E208" s="31">
        <v>1.2200000000000001E-2</v>
      </c>
      <c r="F208" s="31">
        <v>3.7900000000000003E-2</v>
      </c>
      <c r="H208" s="17">
        <v>0.22</v>
      </c>
      <c r="I208" s="17">
        <v>0.22</v>
      </c>
    </row>
    <row r="209" spans="2:9" x14ac:dyDescent="0.35">
      <c r="B209" s="30">
        <v>39091</v>
      </c>
      <c r="C209" s="17">
        <f t="shared" si="3"/>
        <v>43.071000000000005</v>
      </c>
      <c r="D209" s="17">
        <v>41.02</v>
      </c>
      <c r="E209" s="31">
        <v>1.2200000000000001E-2</v>
      </c>
      <c r="F209" s="31">
        <v>3.7900000000000003E-2</v>
      </c>
      <c r="H209" s="17">
        <v>0.22</v>
      </c>
      <c r="I209" s="17">
        <v>0.22</v>
      </c>
    </row>
    <row r="210" spans="2:9" x14ac:dyDescent="0.35">
      <c r="B210" s="30">
        <v>39092</v>
      </c>
      <c r="C210" s="17">
        <f t="shared" si="3"/>
        <v>43.081500000000005</v>
      </c>
      <c r="D210" s="17">
        <v>41.03</v>
      </c>
      <c r="E210" s="31">
        <v>1.2200000000000001E-2</v>
      </c>
      <c r="F210" s="31">
        <v>3.7900000000000003E-2</v>
      </c>
      <c r="H210" s="17">
        <v>0.22</v>
      </c>
      <c r="I210" s="17">
        <v>0.22</v>
      </c>
    </row>
    <row r="211" spans="2:9" x14ac:dyDescent="0.35">
      <c r="B211" s="30">
        <v>39093</v>
      </c>
      <c r="C211" s="17">
        <f t="shared" si="3"/>
        <v>43.081500000000005</v>
      </c>
      <c r="D211" s="17">
        <v>41.03</v>
      </c>
      <c r="E211" s="31">
        <v>1.23E-2</v>
      </c>
      <c r="F211" s="31">
        <v>3.7900000000000003E-2</v>
      </c>
      <c r="H211" s="17">
        <v>0.22</v>
      </c>
      <c r="I211" s="17">
        <v>0.22</v>
      </c>
    </row>
    <row r="212" spans="2:9" x14ac:dyDescent="0.35">
      <c r="B212" s="30">
        <v>39094</v>
      </c>
      <c r="C212" s="17">
        <f t="shared" si="3"/>
        <v>43.091999999999999</v>
      </c>
      <c r="D212" s="17">
        <v>41.04</v>
      </c>
      <c r="E212" s="31">
        <v>1.23E-2</v>
      </c>
      <c r="F212" s="31">
        <v>3.7999999999999999E-2</v>
      </c>
      <c r="H212" s="17">
        <v>0.22</v>
      </c>
      <c r="I212" s="17">
        <v>0.22</v>
      </c>
    </row>
    <row r="213" spans="2:9" x14ac:dyDescent="0.35">
      <c r="B213" s="30">
        <v>39097</v>
      </c>
      <c r="C213" s="17">
        <f t="shared" si="3"/>
        <v>43.102499999999999</v>
      </c>
      <c r="D213" s="17">
        <v>41.05</v>
      </c>
      <c r="E213" s="31">
        <v>1.23E-2</v>
      </c>
      <c r="F213" s="31">
        <v>3.7999999999999999E-2</v>
      </c>
      <c r="H213" s="17">
        <v>0.23</v>
      </c>
      <c r="I213" s="17">
        <v>0.23</v>
      </c>
    </row>
    <row r="214" spans="2:9" x14ac:dyDescent="0.35">
      <c r="B214" s="30">
        <v>39098</v>
      </c>
      <c r="C214" s="17">
        <f t="shared" si="3"/>
        <v>43.113000000000007</v>
      </c>
      <c r="D214" s="17">
        <v>41.06</v>
      </c>
      <c r="E214" s="31">
        <v>1.23E-2</v>
      </c>
      <c r="F214" s="31">
        <v>3.8100000000000002E-2</v>
      </c>
      <c r="H214" s="17">
        <v>0.23</v>
      </c>
      <c r="I214" s="17">
        <v>0.23</v>
      </c>
    </row>
    <row r="215" spans="2:9" x14ac:dyDescent="0.35">
      <c r="B215" s="30">
        <v>39099</v>
      </c>
      <c r="C215" s="17">
        <f t="shared" si="3"/>
        <v>43.113000000000007</v>
      </c>
      <c r="D215" s="17">
        <v>41.06</v>
      </c>
      <c r="E215" s="31">
        <v>1.23E-2</v>
      </c>
      <c r="F215" s="31">
        <v>3.8100000000000002E-2</v>
      </c>
      <c r="H215" s="17">
        <v>0.23</v>
      </c>
      <c r="I215" s="17">
        <v>0.23</v>
      </c>
    </row>
    <row r="216" spans="2:9" x14ac:dyDescent="0.35">
      <c r="B216" s="30">
        <v>39100</v>
      </c>
      <c r="C216" s="17">
        <f t="shared" si="3"/>
        <v>43.113000000000007</v>
      </c>
      <c r="D216" s="17">
        <v>41.06</v>
      </c>
      <c r="E216" s="31">
        <v>1.23E-2</v>
      </c>
      <c r="F216" s="31">
        <v>3.8199999999999998E-2</v>
      </c>
      <c r="H216" s="17">
        <v>0.23</v>
      </c>
      <c r="I216" s="17">
        <v>0.23</v>
      </c>
    </row>
    <row r="217" spans="2:9" x14ac:dyDescent="0.35">
      <c r="B217" s="30">
        <v>39101</v>
      </c>
      <c r="C217" s="17">
        <f t="shared" si="3"/>
        <v>43.1235</v>
      </c>
      <c r="D217" s="17">
        <v>41.07</v>
      </c>
      <c r="E217" s="31">
        <v>1.23E-2</v>
      </c>
      <c r="F217" s="31">
        <v>3.8199999999999998E-2</v>
      </c>
      <c r="H217" s="17">
        <v>0.23</v>
      </c>
      <c r="I217" s="17">
        <v>0.23</v>
      </c>
    </row>
    <row r="218" spans="2:9" x14ac:dyDescent="0.35">
      <c r="B218" s="30">
        <v>39104</v>
      </c>
      <c r="C218" s="17">
        <f t="shared" si="3"/>
        <v>43.165500000000002</v>
      </c>
      <c r="D218" s="17">
        <v>41.11</v>
      </c>
      <c r="E218" s="31">
        <v>1.23E-2</v>
      </c>
      <c r="F218" s="31">
        <v>3.8300000000000001E-2</v>
      </c>
      <c r="H218" s="17">
        <v>0.24</v>
      </c>
      <c r="I218" s="17">
        <v>0.24</v>
      </c>
    </row>
    <row r="219" spans="2:9" x14ac:dyDescent="0.35">
      <c r="B219" s="30">
        <v>39105</v>
      </c>
      <c r="C219" s="17">
        <f t="shared" si="3"/>
        <v>43.176000000000002</v>
      </c>
      <c r="D219" s="17">
        <v>41.12</v>
      </c>
      <c r="E219" s="31">
        <v>1.23E-2</v>
      </c>
      <c r="F219" s="31">
        <v>3.9100000000000003E-2</v>
      </c>
      <c r="H219" s="17">
        <v>0.24</v>
      </c>
      <c r="I219" s="17">
        <v>0.24</v>
      </c>
    </row>
    <row r="220" spans="2:9" x14ac:dyDescent="0.35">
      <c r="B220" s="30">
        <v>39106</v>
      </c>
      <c r="C220" s="17">
        <f t="shared" si="3"/>
        <v>43.176000000000002</v>
      </c>
      <c r="D220" s="17">
        <v>41.12</v>
      </c>
      <c r="E220" s="31">
        <v>1.23E-2</v>
      </c>
      <c r="F220" s="31">
        <v>3.9100000000000003E-2</v>
      </c>
      <c r="H220" s="17">
        <v>0.24</v>
      </c>
      <c r="I220" s="17">
        <v>0.24</v>
      </c>
    </row>
    <row r="221" spans="2:9" x14ac:dyDescent="0.35">
      <c r="B221" s="30">
        <v>39107</v>
      </c>
      <c r="C221" s="17">
        <f t="shared" si="3"/>
        <v>43.176000000000002</v>
      </c>
      <c r="D221" s="17">
        <v>41.12</v>
      </c>
      <c r="E221" s="31">
        <v>1.23E-2</v>
      </c>
      <c r="F221" s="31">
        <v>3.9199999999999999E-2</v>
      </c>
      <c r="H221" s="17">
        <v>0.24</v>
      </c>
      <c r="I221" s="17">
        <v>0.24</v>
      </c>
    </row>
    <row r="222" spans="2:9" x14ac:dyDescent="0.35">
      <c r="B222" s="30">
        <v>39108</v>
      </c>
      <c r="C222" s="17">
        <f t="shared" si="3"/>
        <v>43.186500000000002</v>
      </c>
      <c r="D222" s="17">
        <v>41.13</v>
      </c>
      <c r="E222" s="31">
        <v>1.23E-2</v>
      </c>
      <c r="F222" s="31">
        <v>3.9399999999999998E-2</v>
      </c>
      <c r="H222" s="17">
        <v>0.24</v>
      </c>
      <c r="I222" s="17">
        <v>0.24</v>
      </c>
    </row>
    <row r="223" spans="2:9" x14ac:dyDescent="0.35">
      <c r="B223" s="30">
        <v>39111</v>
      </c>
      <c r="C223" s="17">
        <f t="shared" si="3"/>
        <v>43.197000000000003</v>
      </c>
      <c r="D223" s="17">
        <v>41.14</v>
      </c>
      <c r="E223" s="31">
        <v>1.23E-2</v>
      </c>
      <c r="F223" s="31">
        <v>3.95E-2</v>
      </c>
      <c r="H223" s="17">
        <v>0.25</v>
      </c>
      <c r="I223" s="17">
        <v>0.25</v>
      </c>
    </row>
    <row r="224" spans="2:9" x14ac:dyDescent="0.35">
      <c r="B224" s="30">
        <v>39112</v>
      </c>
      <c r="C224" s="17">
        <f t="shared" si="3"/>
        <v>43.207500000000003</v>
      </c>
      <c r="D224" s="17">
        <v>41.15</v>
      </c>
      <c r="E224" s="31">
        <v>1.23E-2</v>
      </c>
      <c r="F224" s="31">
        <v>3.9699999999999999E-2</v>
      </c>
      <c r="H224" s="17">
        <v>0.25</v>
      </c>
      <c r="I224" s="17">
        <v>0.25</v>
      </c>
    </row>
    <row r="225" spans="1:9" x14ac:dyDescent="0.35">
      <c r="B225" s="30">
        <v>39113</v>
      </c>
      <c r="C225" s="17">
        <f t="shared" si="3"/>
        <v>43.302000000000007</v>
      </c>
      <c r="D225" s="17">
        <v>41.24</v>
      </c>
      <c r="E225" s="31">
        <v>1.23E-2</v>
      </c>
      <c r="F225" s="31">
        <v>4.1799999999999997E-2</v>
      </c>
      <c r="H225" s="17">
        <v>0.25</v>
      </c>
      <c r="I225" s="17">
        <v>0.25</v>
      </c>
    </row>
    <row r="226" spans="1:9" x14ac:dyDescent="0.35">
      <c r="B226" s="30"/>
      <c r="I226" s="17"/>
    </row>
    <row r="227" spans="1:9" x14ac:dyDescent="0.35">
      <c r="A227" s="32">
        <v>39114</v>
      </c>
      <c r="B227" s="30">
        <v>39114</v>
      </c>
      <c r="C227" s="17">
        <f t="shared" si="3"/>
        <v>43.302000000000007</v>
      </c>
      <c r="D227" s="17">
        <v>41.24</v>
      </c>
      <c r="E227" s="31">
        <v>1.23E-2</v>
      </c>
      <c r="F227" s="31">
        <v>4.1799999999999997E-2</v>
      </c>
      <c r="H227" s="17">
        <v>0.25</v>
      </c>
      <c r="I227" s="17">
        <v>0.25</v>
      </c>
    </row>
    <row r="228" spans="1:9" x14ac:dyDescent="0.35">
      <c r="B228" s="30">
        <v>39115</v>
      </c>
      <c r="C228" s="17">
        <f t="shared" si="3"/>
        <v>43.3125</v>
      </c>
      <c r="D228" s="17">
        <v>41.25</v>
      </c>
      <c r="E228" s="31">
        <v>1.23E-2</v>
      </c>
      <c r="F228" s="31">
        <v>4.1799999999999997E-2</v>
      </c>
      <c r="H228" s="17">
        <v>0.25</v>
      </c>
      <c r="I228" s="17">
        <v>0.25</v>
      </c>
    </row>
    <row r="229" spans="1:9" x14ac:dyDescent="0.35">
      <c r="B229" s="30">
        <v>39118</v>
      </c>
      <c r="C229" s="17">
        <f t="shared" si="3"/>
        <v>43.323</v>
      </c>
      <c r="D229" s="17">
        <v>41.26</v>
      </c>
      <c r="E229" s="31">
        <v>1.24E-2</v>
      </c>
      <c r="F229" s="31">
        <v>4.19E-2</v>
      </c>
      <c r="H229" s="17">
        <v>0.25</v>
      </c>
      <c r="I229" s="17">
        <v>0.25</v>
      </c>
    </row>
    <row r="230" spans="1:9" x14ac:dyDescent="0.35">
      <c r="B230" s="30">
        <v>39119</v>
      </c>
      <c r="C230" s="17">
        <f t="shared" si="3"/>
        <v>43.323</v>
      </c>
      <c r="D230" s="17">
        <v>41.26</v>
      </c>
      <c r="E230" s="31">
        <v>1.23E-2</v>
      </c>
      <c r="F230" s="31">
        <v>4.19E-2</v>
      </c>
      <c r="H230" s="17">
        <v>0.26</v>
      </c>
      <c r="I230" s="17">
        <v>0.26</v>
      </c>
    </row>
    <row r="231" spans="1:9" x14ac:dyDescent="0.35">
      <c r="B231" s="30">
        <v>39120</v>
      </c>
      <c r="C231" s="17">
        <f t="shared" si="3"/>
        <v>43.333500000000008</v>
      </c>
      <c r="D231" s="17">
        <v>41.27</v>
      </c>
      <c r="E231" s="31">
        <v>1.24E-2</v>
      </c>
      <c r="F231" s="31">
        <v>4.2000000000000003E-2</v>
      </c>
      <c r="H231" s="17">
        <v>0.26</v>
      </c>
      <c r="I231" s="17">
        <v>0.26</v>
      </c>
    </row>
    <row r="232" spans="1:9" x14ac:dyDescent="0.35">
      <c r="B232" s="30">
        <v>39121</v>
      </c>
      <c r="C232" s="17">
        <f t="shared" si="3"/>
        <v>43.333500000000008</v>
      </c>
      <c r="D232" s="17">
        <v>41.27</v>
      </c>
      <c r="E232" s="31">
        <v>1.24E-2</v>
      </c>
      <c r="F232" s="31">
        <v>4.2000000000000003E-2</v>
      </c>
      <c r="H232" s="17">
        <v>0.26</v>
      </c>
      <c r="I232" s="17">
        <v>0.26</v>
      </c>
    </row>
    <row r="233" spans="1:9" x14ac:dyDescent="0.35">
      <c r="B233" s="30">
        <v>39122</v>
      </c>
      <c r="C233" s="17">
        <f t="shared" si="3"/>
        <v>43.333500000000008</v>
      </c>
      <c r="D233" s="17">
        <v>41.27</v>
      </c>
      <c r="E233" s="31">
        <v>1.24E-2</v>
      </c>
      <c r="F233" s="31">
        <v>4.2000000000000003E-2</v>
      </c>
      <c r="H233" s="17">
        <v>0.26</v>
      </c>
      <c r="I233" s="17">
        <v>0.26</v>
      </c>
    </row>
    <row r="234" spans="1:9" x14ac:dyDescent="0.35">
      <c r="B234" s="30">
        <v>39125</v>
      </c>
      <c r="C234" s="17">
        <f t="shared" si="3"/>
        <v>43.344000000000001</v>
      </c>
      <c r="D234" s="17">
        <v>41.28</v>
      </c>
      <c r="E234" s="31">
        <v>1.24E-2</v>
      </c>
      <c r="F234" s="31">
        <v>4.2099999999999999E-2</v>
      </c>
      <c r="H234" s="17">
        <v>0.26</v>
      </c>
      <c r="I234" s="17">
        <v>0.26</v>
      </c>
    </row>
    <row r="235" spans="1:9" x14ac:dyDescent="0.35">
      <c r="B235" s="30">
        <v>39126</v>
      </c>
      <c r="C235" s="17">
        <f t="shared" si="3"/>
        <v>43.344000000000001</v>
      </c>
      <c r="D235" s="17">
        <v>41.28</v>
      </c>
      <c r="E235" s="31">
        <v>1.24E-2</v>
      </c>
      <c r="F235" s="31">
        <v>4.2200000000000001E-2</v>
      </c>
      <c r="H235" s="17">
        <v>0.26</v>
      </c>
      <c r="I235" s="17">
        <v>0.26</v>
      </c>
    </row>
    <row r="236" spans="1:9" x14ac:dyDescent="0.35">
      <c r="B236" s="30">
        <v>39127</v>
      </c>
      <c r="C236" s="17">
        <f t="shared" si="3"/>
        <v>43.344000000000001</v>
      </c>
      <c r="D236" s="17">
        <v>41.28</v>
      </c>
      <c r="E236" s="31">
        <v>1.24E-2</v>
      </c>
      <c r="F236" s="31">
        <v>4.2200000000000001E-2</v>
      </c>
      <c r="H236" s="17">
        <v>0.27</v>
      </c>
      <c r="I236" s="17">
        <v>0.27</v>
      </c>
    </row>
    <row r="237" spans="1:9" x14ac:dyDescent="0.35">
      <c r="B237" s="30">
        <v>39128</v>
      </c>
      <c r="C237" s="17">
        <f t="shared" si="3"/>
        <v>43.354500000000002</v>
      </c>
      <c r="D237" s="17">
        <v>41.29</v>
      </c>
      <c r="E237" s="31">
        <v>1.24E-2</v>
      </c>
      <c r="F237" s="31">
        <v>4.2200000000000001E-2</v>
      </c>
      <c r="H237" s="17">
        <v>0.27</v>
      </c>
      <c r="I237" s="17">
        <v>0.27</v>
      </c>
    </row>
    <row r="238" spans="1:9" x14ac:dyDescent="0.35">
      <c r="B238" s="30">
        <v>39129</v>
      </c>
      <c r="C238" s="17">
        <f t="shared" si="3"/>
        <v>43.354500000000002</v>
      </c>
      <c r="D238" s="17">
        <v>41.29</v>
      </c>
      <c r="E238" s="31">
        <v>1.24E-2</v>
      </c>
      <c r="F238" s="31">
        <v>4.2200000000000001E-2</v>
      </c>
      <c r="H238" s="17">
        <v>0.27</v>
      </c>
      <c r="I238" s="17">
        <v>0.27</v>
      </c>
    </row>
    <row r="239" spans="1:9" x14ac:dyDescent="0.35">
      <c r="B239" s="30">
        <v>39132</v>
      </c>
      <c r="C239" s="17">
        <f t="shared" si="3"/>
        <v>43.365000000000002</v>
      </c>
      <c r="D239" s="17">
        <v>41.3</v>
      </c>
      <c r="E239" s="31">
        <v>1.2500000000000001E-2</v>
      </c>
      <c r="F239" s="31">
        <v>4.2299999999999997E-2</v>
      </c>
      <c r="H239" s="17">
        <v>0.27</v>
      </c>
      <c r="I239" s="17">
        <v>0.27</v>
      </c>
    </row>
    <row r="240" spans="1:9" x14ac:dyDescent="0.35">
      <c r="B240" s="30">
        <v>39133</v>
      </c>
      <c r="C240" s="17">
        <f t="shared" si="3"/>
        <v>43.365000000000002</v>
      </c>
      <c r="D240" s="17">
        <v>41.3</v>
      </c>
      <c r="E240" s="31">
        <v>1.2500000000000001E-2</v>
      </c>
      <c r="F240" s="31">
        <v>4.2299999999999997E-2</v>
      </c>
      <c r="H240" s="17">
        <v>0.27</v>
      </c>
      <c r="I240" s="17">
        <v>0.27</v>
      </c>
    </row>
    <row r="241" spans="1:9" x14ac:dyDescent="0.35">
      <c r="B241" s="30">
        <v>39134</v>
      </c>
      <c r="C241" s="17">
        <f t="shared" si="3"/>
        <v>43.365000000000002</v>
      </c>
      <c r="D241" s="17">
        <v>41.3</v>
      </c>
      <c r="E241" s="31">
        <v>1.2500000000000001E-2</v>
      </c>
      <c r="F241" s="31">
        <v>4.24E-2</v>
      </c>
      <c r="H241" s="17">
        <v>0.27</v>
      </c>
      <c r="I241" s="17">
        <v>0.27</v>
      </c>
    </row>
    <row r="242" spans="1:9" x14ac:dyDescent="0.35">
      <c r="B242" s="30">
        <v>39135</v>
      </c>
      <c r="C242" s="17">
        <f t="shared" si="3"/>
        <v>43.449000000000005</v>
      </c>
      <c r="D242" s="17">
        <v>41.38</v>
      </c>
      <c r="E242" s="31">
        <v>1.43E-2</v>
      </c>
      <c r="F242" s="31">
        <v>4.2299999999999997E-2</v>
      </c>
      <c r="H242" s="17">
        <v>0.28000000000000003</v>
      </c>
      <c r="I242" s="17">
        <v>0.28000000000000003</v>
      </c>
    </row>
    <row r="243" spans="1:9" x14ac:dyDescent="0.35">
      <c r="B243" s="30">
        <v>39136</v>
      </c>
      <c r="C243" s="17">
        <f t="shared" si="3"/>
        <v>43.449000000000005</v>
      </c>
      <c r="D243" s="17">
        <v>41.38</v>
      </c>
      <c r="E243" s="31">
        <v>1.43E-2</v>
      </c>
      <c r="F243" s="31">
        <v>4.2299999999999997E-2</v>
      </c>
      <c r="H243" s="17">
        <v>0.28000000000000003</v>
      </c>
      <c r="I243" s="17">
        <v>0.28000000000000003</v>
      </c>
    </row>
    <row r="244" spans="1:9" x14ac:dyDescent="0.35">
      <c r="B244" s="30">
        <v>39139</v>
      </c>
      <c r="C244" s="17">
        <f t="shared" si="3"/>
        <v>43.585500000000003</v>
      </c>
      <c r="D244" s="17">
        <v>41.51</v>
      </c>
      <c r="E244" s="31">
        <v>1.43E-2</v>
      </c>
      <c r="F244" s="31">
        <v>4.4999999999999998E-2</v>
      </c>
      <c r="H244" s="17">
        <v>0.28000000000000003</v>
      </c>
      <c r="I244" s="17">
        <v>0.28000000000000003</v>
      </c>
    </row>
    <row r="245" spans="1:9" x14ac:dyDescent="0.35">
      <c r="B245" s="30">
        <v>39140</v>
      </c>
      <c r="C245" s="17">
        <f t="shared" si="3"/>
        <v>43.585500000000003</v>
      </c>
      <c r="D245" s="17">
        <v>41.51</v>
      </c>
      <c r="E245" s="31">
        <v>1.43E-2</v>
      </c>
      <c r="F245" s="31">
        <v>4.5100000000000001E-2</v>
      </c>
      <c r="H245" s="17">
        <v>0.28000000000000003</v>
      </c>
      <c r="I245" s="17">
        <v>0.28000000000000003</v>
      </c>
    </row>
    <row r="246" spans="1:9" x14ac:dyDescent="0.35">
      <c r="B246" s="30">
        <v>39141</v>
      </c>
      <c r="C246" s="17">
        <f t="shared" si="3"/>
        <v>43.575000000000003</v>
      </c>
      <c r="D246" s="17">
        <v>41.5</v>
      </c>
      <c r="E246" s="31">
        <v>1.43E-2</v>
      </c>
      <c r="F246" s="31">
        <v>4.48E-2</v>
      </c>
      <c r="H246" s="17">
        <v>0.28000000000000003</v>
      </c>
      <c r="I246" s="17">
        <v>0.28000000000000003</v>
      </c>
    </row>
    <row r="247" spans="1:9" x14ac:dyDescent="0.35">
      <c r="B247" s="30"/>
      <c r="I247" s="17"/>
    </row>
    <row r="248" spans="1:9" x14ac:dyDescent="0.35">
      <c r="A248" s="32">
        <v>39142</v>
      </c>
      <c r="B248" s="30">
        <v>39142</v>
      </c>
      <c r="C248" s="17">
        <f t="shared" si="3"/>
        <v>43.575000000000003</v>
      </c>
      <c r="D248" s="17">
        <v>41.5</v>
      </c>
      <c r="E248" s="31">
        <v>1.43E-2</v>
      </c>
      <c r="F248" s="31">
        <v>4.48E-2</v>
      </c>
      <c r="H248" s="17">
        <v>0.28999999999999998</v>
      </c>
      <c r="I248" s="17">
        <v>0.28999999999999998</v>
      </c>
    </row>
    <row r="249" spans="1:9" x14ac:dyDescent="0.35">
      <c r="B249" s="30">
        <v>39143</v>
      </c>
      <c r="C249" s="17">
        <f t="shared" si="3"/>
        <v>43.585500000000003</v>
      </c>
      <c r="D249" s="17">
        <v>41.51</v>
      </c>
      <c r="E249" s="31">
        <v>1.43E-2</v>
      </c>
      <c r="F249" s="31">
        <v>4.48E-2</v>
      </c>
      <c r="H249" s="17">
        <v>0.28999999999999998</v>
      </c>
      <c r="I249" s="17">
        <v>0.28999999999999998</v>
      </c>
    </row>
    <row r="250" spans="1:9" x14ac:dyDescent="0.35">
      <c r="B250" s="30">
        <v>39146</v>
      </c>
      <c r="C250" s="17">
        <f t="shared" si="3"/>
        <v>43.596000000000004</v>
      </c>
      <c r="D250" s="17">
        <v>41.52</v>
      </c>
      <c r="E250" s="31">
        <v>1.44E-2</v>
      </c>
      <c r="F250" s="31">
        <v>4.4900000000000002E-2</v>
      </c>
      <c r="H250" s="17">
        <v>0.28999999999999998</v>
      </c>
      <c r="I250" s="17">
        <v>0.28999999999999998</v>
      </c>
    </row>
    <row r="251" spans="1:9" x14ac:dyDescent="0.35">
      <c r="B251" s="30">
        <v>39147</v>
      </c>
      <c r="C251" s="17">
        <f t="shared" si="3"/>
        <v>43.596000000000004</v>
      </c>
      <c r="D251" s="17">
        <v>41.52</v>
      </c>
      <c r="E251" s="31">
        <v>1.44E-2</v>
      </c>
      <c r="F251" s="31">
        <v>4.4900000000000002E-2</v>
      </c>
      <c r="H251" s="17">
        <v>0.28999999999999998</v>
      </c>
      <c r="I251" s="17">
        <v>0.28999999999999998</v>
      </c>
    </row>
    <row r="252" spans="1:9" x14ac:dyDescent="0.35">
      <c r="B252" s="30">
        <v>39148</v>
      </c>
      <c r="C252" s="17">
        <f t="shared" si="3"/>
        <v>43.596000000000004</v>
      </c>
      <c r="D252" s="17">
        <v>41.52</v>
      </c>
      <c r="E252" s="31">
        <v>1.44E-2</v>
      </c>
      <c r="F252" s="31">
        <v>4.4999999999999998E-2</v>
      </c>
      <c r="H252" s="17">
        <v>0.28999999999999998</v>
      </c>
      <c r="I252" s="17">
        <v>0.28999999999999998</v>
      </c>
    </row>
    <row r="253" spans="1:9" x14ac:dyDescent="0.35">
      <c r="B253" s="30">
        <v>39149</v>
      </c>
      <c r="C253" s="17">
        <f t="shared" si="3"/>
        <v>43.606500000000004</v>
      </c>
      <c r="D253" s="17">
        <v>41.53</v>
      </c>
      <c r="E253" s="31">
        <v>1.44E-2</v>
      </c>
      <c r="F253" s="31">
        <v>4.4999999999999998E-2</v>
      </c>
      <c r="H253" s="17">
        <v>0.28999999999999998</v>
      </c>
      <c r="I253" s="17">
        <v>0.28999999999999998</v>
      </c>
    </row>
    <row r="254" spans="1:9" x14ac:dyDescent="0.35">
      <c r="B254" s="30">
        <v>39150</v>
      </c>
      <c r="C254" s="17">
        <f t="shared" si="3"/>
        <v>43.606500000000004</v>
      </c>
      <c r="D254" s="17">
        <v>41.53</v>
      </c>
      <c r="E254" s="31">
        <v>1.44E-2</v>
      </c>
      <c r="F254" s="31">
        <v>4.4999999999999998E-2</v>
      </c>
      <c r="H254" s="17">
        <v>0.3</v>
      </c>
      <c r="I254" s="17">
        <v>0.3</v>
      </c>
    </row>
    <row r="255" spans="1:9" x14ac:dyDescent="0.35">
      <c r="B255" s="30">
        <v>39153</v>
      </c>
      <c r="C255" s="17">
        <f t="shared" si="3"/>
        <v>43.617000000000004</v>
      </c>
      <c r="D255" s="17">
        <v>41.54</v>
      </c>
      <c r="E255" s="31">
        <v>1.44E-2</v>
      </c>
      <c r="F255" s="31">
        <v>4.5100000000000001E-2</v>
      </c>
      <c r="H255" s="17">
        <v>0.3</v>
      </c>
      <c r="I255" s="17">
        <v>0.3</v>
      </c>
    </row>
    <row r="256" spans="1:9" x14ac:dyDescent="0.35">
      <c r="B256" s="30">
        <v>39154</v>
      </c>
      <c r="C256" s="17">
        <f t="shared" si="3"/>
        <v>43.617000000000004</v>
      </c>
      <c r="D256" s="17">
        <v>41.54</v>
      </c>
      <c r="E256" s="31">
        <v>1.44E-2</v>
      </c>
      <c r="F256" s="31">
        <v>4.5100000000000001E-2</v>
      </c>
      <c r="H256" s="17">
        <v>0.3</v>
      </c>
      <c r="I256" s="17">
        <v>0.3</v>
      </c>
    </row>
    <row r="257" spans="2:9" x14ac:dyDescent="0.35">
      <c r="B257" s="30">
        <v>39155</v>
      </c>
      <c r="C257" s="17">
        <f t="shared" si="3"/>
        <v>43.617000000000004</v>
      </c>
      <c r="D257" s="17">
        <v>41.54</v>
      </c>
      <c r="E257" s="31">
        <v>1.44E-2</v>
      </c>
      <c r="F257" s="31">
        <v>4.5100000000000001E-2</v>
      </c>
      <c r="H257" s="17">
        <v>0.3</v>
      </c>
      <c r="I257" s="17">
        <v>0.3</v>
      </c>
    </row>
    <row r="258" spans="2:9" x14ac:dyDescent="0.35">
      <c r="B258" s="30">
        <v>39156</v>
      </c>
      <c r="C258" s="17">
        <f t="shared" si="3"/>
        <v>43.617000000000004</v>
      </c>
      <c r="D258" s="17">
        <v>41.54</v>
      </c>
      <c r="E258" s="31">
        <v>1.44E-2</v>
      </c>
      <c r="F258" s="31">
        <v>4.5199999999999997E-2</v>
      </c>
      <c r="H258" s="17">
        <v>0.3</v>
      </c>
      <c r="I258" s="17">
        <v>0.3</v>
      </c>
    </row>
    <row r="259" spans="2:9" x14ac:dyDescent="0.35">
      <c r="B259" s="30">
        <v>39157</v>
      </c>
      <c r="C259" s="17">
        <f t="shared" si="3"/>
        <v>43.627499999999998</v>
      </c>
      <c r="D259" s="17">
        <v>41.55</v>
      </c>
      <c r="E259" s="31">
        <v>1.44E-2</v>
      </c>
      <c r="F259" s="31">
        <v>4.5199999999999997E-2</v>
      </c>
      <c r="H259" s="17">
        <v>0.3</v>
      </c>
      <c r="I259" s="17">
        <v>0.3</v>
      </c>
    </row>
    <row r="260" spans="2:9" x14ac:dyDescent="0.35">
      <c r="B260" s="30">
        <v>39160</v>
      </c>
      <c r="C260" s="17">
        <f t="shared" si="3"/>
        <v>43.627499999999998</v>
      </c>
      <c r="D260" s="17">
        <v>41.55</v>
      </c>
      <c r="E260" s="31">
        <v>1.44E-2</v>
      </c>
      <c r="F260" s="31">
        <v>4.5199999999999997E-2</v>
      </c>
      <c r="H260" s="17">
        <v>0.31</v>
      </c>
      <c r="I260" s="17">
        <v>0.31</v>
      </c>
    </row>
    <row r="261" spans="2:9" x14ac:dyDescent="0.35">
      <c r="B261" s="30">
        <v>39161</v>
      </c>
      <c r="C261" s="17">
        <f t="shared" si="3"/>
        <v>43.638000000000005</v>
      </c>
      <c r="D261" s="17">
        <v>41.56</v>
      </c>
      <c r="E261" s="31">
        <v>1.44E-2</v>
      </c>
      <c r="F261" s="31">
        <v>4.5199999999999997E-2</v>
      </c>
      <c r="H261" s="17">
        <v>0.31</v>
      </c>
      <c r="I261" s="17">
        <v>0.31</v>
      </c>
    </row>
    <row r="262" spans="2:9" x14ac:dyDescent="0.35">
      <c r="B262" s="30">
        <v>39162</v>
      </c>
      <c r="C262" s="17">
        <f t="shared" si="3"/>
        <v>43.627499999999998</v>
      </c>
      <c r="D262" s="17">
        <v>41.55</v>
      </c>
      <c r="E262" s="31">
        <v>1.44E-2</v>
      </c>
      <c r="F262" s="31">
        <v>4.4999999999999998E-2</v>
      </c>
      <c r="H262" s="17">
        <v>0.31</v>
      </c>
      <c r="I262" s="17">
        <v>0.31</v>
      </c>
    </row>
    <row r="263" spans="2:9" x14ac:dyDescent="0.35">
      <c r="B263" s="30">
        <v>39163</v>
      </c>
      <c r="C263" s="17">
        <f t="shared" si="3"/>
        <v>43.627499999999998</v>
      </c>
      <c r="D263" s="17">
        <v>41.55</v>
      </c>
      <c r="E263" s="31">
        <v>1.44E-2</v>
      </c>
      <c r="F263" s="31">
        <v>4.5100000000000001E-2</v>
      </c>
      <c r="H263" s="17">
        <v>0.31</v>
      </c>
      <c r="I263" s="17">
        <v>0.31</v>
      </c>
    </row>
    <row r="264" spans="2:9" x14ac:dyDescent="0.35">
      <c r="B264" s="30">
        <v>39164</v>
      </c>
      <c r="C264" s="17">
        <f t="shared" ref="C264:C269" si="4">+D264*1.05</f>
        <v>43.627499999999998</v>
      </c>
      <c r="D264" s="17">
        <v>41.55</v>
      </c>
      <c r="E264" s="31">
        <v>1.44E-2</v>
      </c>
      <c r="F264" s="31">
        <v>4.4999999999999998E-2</v>
      </c>
      <c r="H264" s="17">
        <v>0.31</v>
      </c>
      <c r="I264" s="17">
        <v>0.31</v>
      </c>
    </row>
    <row r="265" spans="2:9" x14ac:dyDescent="0.35">
      <c r="B265" s="30">
        <v>39167</v>
      </c>
      <c r="C265" s="17">
        <f t="shared" si="4"/>
        <v>43.638000000000005</v>
      </c>
      <c r="D265" s="17">
        <v>41.56</v>
      </c>
      <c r="E265" s="31">
        <v>1.4500000000000001E-2</v>
      </c>
      <c r="F265" s="31">
        <v>4.5100000000000001E-2</v>
      </c>
      <c r="H265" s="17">
        <v>0.32</v>
      </c>
      <c r="I265" s="17">
        <v>0.32</v>
      </c>
    </row>
    <row r="266" spans="2:9" x14ac:dyDescent="0.35">
      <c r="B266" s="30">
        <v>39168</v>
      </c>
      <c r="C266" s="17">
        <f t="shared" si="4"/>
        <v>43.648500000000006</v>
      </c>
      <c r="D266" s="17">
        <v>41.57</v>
      </c>
      <c r="E266" s="31">
        <v>1.4500000000000001E-2</v>
      </c>
      <c r="F266" s="31">
        <v>4.5100000000000001E-2</v>
      </c>
      <c r="H266" s="17">
        <v>0.32</v>
      </c>
      <c r="I266" s="17">
        <v>0.32</v>
      </c>
    </row>
    <row r="267" spans="2:9" x14ac:dyDescent="0.35">
      <c r="B267" s="30">
        <v>39169</v>
      </c>
      <c r="C267" s="17">
        <f t="shared" si="4"/>
        <v>43.648500000000006</v>
      </c>
      <c r="D267" s="17">
        <v>41.57</v>
      </c>
      <c r="E267" s="31">
        <v>1.4500000000000001E-2</v>
      </c>
      <c r="F267" s="31">
        <v>4.5100000000000001E-2</v>
      </c>
      <c r="H267" s="17">
        <v>0.32</v>
      </c>
      <c r="I267" s="17">
        <v>0.32</v>
      </c>
    </row>
    <row r="268" spans="2:9" x14ac:dyDescent="0.35">
      <c r="B268" s="30">
        <v>39170</v>
      </c>
      <c r="C268" s="17">
        <f t="shared" si="4"/>
        <v>43.680000000000007</v>
      </c>
      <c r="D268" s="17">
        <v>41.6</v>
      </c>
      <c r="E268" s="31">
        <v>1.24E-2</v>
      </c>
      <c r="F268" s="31">
        <v>4.7899999999999998E-2</v>
      </c>
      <c r="H268" s="17">
        <v>0.32</v>
      </c>
      <c r="I268" s="17">
        <v>0.32</v>
      </c>
    </row>
    <row r="269" spans="2:9" x14ac:dyDescent="0.35">
      <c r="B269" s="30">
        <v>39171</v>
      </c>
      <c r="C269" s="17">
        <f t="shared" si="4"/>
        <v>43.742999999999995</v>
      </c>
      <c r="D269" s="17">
        <v>41.66</v>
      </c>
      <c r="E269" s="31">
        <v>1.24E-2</v>
      </c>
      <c r="F269" s="31">
        <v>4.8399999999999999E-2</v>
      </c>
      <c r="H269" s="17">
        <v>0.32</v>
      </c>
      <c r="I269" s="17">
        <v>0.32</v>
      </c>
    </row>
  </sheetData>
  <mergeCells count="1">
    <mergeCell ref="A1:H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/>
  <dimension ref="A1:I288"/>
  <sheetViews>
    <sheetView view="pageBreakPreview" zoomScaleNormal="100" workbookViewId="0">
      <pane ySplit="6" topLeftCell="A184" activePane="bottomLeft" state="frozen"/>
      <selection pane="bottomLeft" activeCell="D195" sqref="D195"/>
    </sheetView>
  </sheetViews>
  <sheetFormatPr baseColWidth="10" defaultColWidth="11" defaultRowHeight="12.75" x14ac:dyDescent="0.35"/>
  <cols>
    <col min="1" max="1" width="8.125" style="6" customWidth="1"/>
    <col min="2" max="2" width="10.75" style="6" customWidth="1"/>
    <col min="3" max="3" width="10.25" style="17" customWidth="1"/>
    <col min="4" max="4" width="12.3125" style="17" customWidth="1"/>
    <col min="5" max="5" width="10.25" style="31" customWidth="1"/>
    <col min="6" max="6" width="11" style="31"/>
    <col min="7" max="7" width="10.25" style="6" customWidth="1"/>
    <col min="8" max="8" width="13.25" style="17" customWidth="1"/>
    <col min="9" max="9" width="13.3125" style="6" customWidth="1"/>
    <col min="10" max="10" width="11" style="6"/>
    <col min="11" max="11" width="13.75" style="6" bestFit="1" customWidth="1"/>
    <col min="12" max="16384" width="11" style="6"/>
  </cols>
  <sheetData>
    <row r="1" spans="1:9" ht="13.15" x14ac:dyDescent="0.4">
      <c r="A1" s="202" t="s">
        <v>618</v>
      </c>
      <c r="B1" s="202"/>
      <c r="C1" s="202"/>
      <c r="D1" s="202"/>
      <c r="E1" s="202"/>
      <c r="F1" s="202"/>
      <c r="G1" s="202"/>
      <c r="H1" s="202"/>
    </row>
    <row r="4" spans="1:9" x14ac:dyDescent="0.35">
      <c r="B4" s="37" t="s">
        <v>421</v>
      </c>
      <c r="C4" s="38" t="s">
        <v>422</v>
      </c>
      <c r="D4" s="38" t="s">
        <v>423</v>
      </c>
      <c r="E4" s="39" t="s">
        <v>416</v>
      </c>
      <c r="F4" s="39" t="s">
        <v>417</v>
      </c>
      <c r="G4" s="37" t="s">
        <v>5</v>
      </c>
      <c r="H4" s="38" t="s">
        <v>610</v>
      </c>
      <c r="I4" s="38" t="s">
        <v>621</v>
      </c>
    </row>
    <row r="5" spans="1:9" x14ac:dyDescent="0.35">
      <c r="B5" s="37"/>
      <c r="C5" s="38"/>
      <c r="D5" s="38"/>
      <c r="E5" s="39"/>
      <c r="F5" s="39" t="s">
        <v>418</v>
      </c>
      <c r="G5" s="37"/>
      <c r="H5" s="38" t="s">
        <v>617</v>
      </c>
      <c r="I5" s="38" t="s">
        <v>620</v>
      </c>
    </row>
    <row r="6" spans="1:9" x14ac:dyDescent="0.35">
      <c r="B6" s="37"/>
      <c r="C6" s="38"/>
      <c r="D6" s="38"/>
      <c r="E6" s="39" t="s">
        <v>419</v>
      </c>
      <c r="F6" s="39"/>
      <c r="G6" s="40" t="s">
        <v>424</v>
      </c>
      <c r="H6" s="38"/>
    </row>
    <row r="9" spans="1:9" x14ac:dyDescent="0.35">
      <c r="A9" s="32">
        <v>38443</v>
      </c>
      <c r="B9" s="30">
        <v>38443</v>
      </c>
      <c r="C9" s="17">
        <f t="shared" ref="C9:C85" si="0">+D9+D9*0.05</f>
        <v>43.522500000000001</v>
      </c>
      <c r="D9" s="17">
        <v>41.45</v>
      </c>
      <c r="E9" s="31">
        <v>6.1000000000000004E-3</v>
      </c>
      <c r="F9" s="31">
        <v>2.2362002412545233E-2</v>
      </c>
      <c r="H9" s="17">
        <v>0.05</v>
      </c>
    </row>
    <row r="10" spans="1:9" x14ac:dyDescent="0.35">
      <c r="A10" s="32"/>
      <c r="B10" s="30">
        <v>38446</v>
      </c>
      <c r="C10" s="17">
        <f t="shared" si="0"/>
        <v>43.543500000000002</v>
      </c>
      <c r="D10" s="17">
        <v>41.47</v>
      </c>
      <c r="E10" s="31">
        <v>6.1000000000000004E-3</v>
      </c>
      <c r="F10" s="31">
        <v>2.2549945253576998E-2</v>
      </c>
      <c r="H10" s="17">
        <v>0.05</v>
      </c>
    </row>
    <row r="11" spans="1:9" x14ac:dyDescent="0.35">
      <c r="B11" s="30">
        <v>38447</v>
      </c>
      <c r="C11" s="17">
        <f t="shared" si="0"/>
        <v>43.543500000000002</v>
      </c>
      <c r="D11" s="17">
        <v>41.47</v>
      </c>
      <c r="E11" s="31">
        <v>6.1999999999999998E-3</v>
      </c>
      <c r="F11" s="31">
        <v>2.2608593348866571E-2</v>
      </c>
      <c r="H11" s="17">
        <v>0.05</v>
      </c>
    </row>
    <row r="12" spans="1:9" x14ac:dyDescent="0.35">
      <c r="B12" s="30">
        <v>38448</v>
      </c>
      <c r="C12" s="17">
        <f t="shared" si="0"/>
        <v>43.564500000000002</v>
      </c>
      <c r="D12" s="17">
        <v>41.49</v>
      </c>
      <c r="E12" s="31">
        <v>6.1999999999999998E-3</v>
      </c>
      <c r="F12" s="31">
        <v>2.2655134061242387E-2</v>
      </c>
      <c r="H12" s="17">
        <v>0.06</v>
      </c>
    </row>
    <row r="13" spans="1:9" x14ac:dyDescent="0.35">
      <c r="B13" s="30">
        <v>38449</v>
      </c>
      <c r="C13" s="17">
        <f t="shared" si="0"/>
        <v>43.564500000000002</v>
      </c>
      <c r="D13" s="17">
        <v>41.49</v>
      </c>
      <c r="E13" s="31">
        <v>6.1999999999999998E-3</v>
      </c>
      <c r="F13" s="31">
        <v>2.2712573107360731E-2</v>
      </c>
      <c r="H13" s="17">
        <v>0.06</v>
      </c>
    </row>
    <row r="14" spans="1:9" x14ac:dyDescent="0.35">
      <c r="B14" s="30">
        <v>38450</v>
      </c>
      <c r="C14" s="17">
        <f t="shared" si="0"/>
        <v>43.564500000000002</v>
      </c>
      <c r="D14" s="17">
        <v>41.49</v>
      </c>
      <c r="E14" s="31">
        <v>6.1999999999999998E-3</v>
      </c>
      <c r="F14" s="31">
        <v>2.2770012153479072E-2</v>
      </c>
      <c r="H14" s="17">
        <v>0.06</v>
      </c>
    </row>
    <row r="15" spans="1:9" x14ac:dyDescent="0.35">
      <c r="B15" s="30">
        <v>38453</v>
      </c>
      <c r="C15" s="17">
        <f t="shared" si="0"/>
        <v>43.575000000000003</v>
      </c>
      <c r="D15" s="17">
        <v>41.5</v>
      </c>
      <c r="E15" s="31">
        <v>6.1999999999999998E-3</v>
      </c>
      <c r="F15" s="31">
        <v>2.293680101971559E-2</v>
      </c>
      <c r="H15" s="17">
        <v>0.06</v>
      </c>
    </row>
    <row r="16" spans="1:9" x14ac:dyDescent="0.35">
      <c r="B16" s="30">
        <v>38454</v>
      </c>
      <c r="C16" s="17">
        <f t="shared" si="0"/>
        <v>43.585499999999996</v>
      </c>
      <c r="D16" s="17">
        <v>41.51</v>
      </c>
      <c r="E16" s="31">
        <v>6.1999999999999998E-3</v>
      </c>
      <c r="F16" s="31">
        <v>2.2988686782501735E-2</v>
      </c>
      <c r="H16" s="17">
        <v>0.06</v>
      </c>
    </row>
    <row r="17" spans="1:8" x14ac:dyDescent="0.35">
      <c r="B17" s="30">
        <v>38455</v>
      </c>
      <c r="C17" s="17">
        <f t="shared" si="0"/>
        <v>43.585499999999996</v>
      </c>
      <c r="D17" s="17">
        <v>41.51</v>
      </c>
      <c r="E17" s="31">
        <v>6.1999999999999998E-3</v>
      </c>
      <c r="F17" s="31">
        <v>2.3043020328917852E-2</v>
      </c>
      <c r="H17" s="17">
        <v>0.06</v>
      </c>
    </row>
    <row r="18" spans="1:8" x14ac:dyDescent="0.35">
      <c r="B18" s="30">
        <v>38456</v>
      </c>
      <c r="C18" s="17">
        <f t="shared" si="0"/>
        <v>43.585499999999996</v>
      </c>
      <c r="D18" s="17">
        <v>41.51</v>
      </c>
      <c r="E18" s="31">
        <v>6.3E-3</v>
      </c>
      <c r="F18" s="31">
        <v>2.3144171069808678E-2</v>
      </c>
      <c r="H18" s="17">
        <v>0.06</v>
      </c>
    </row>
    <row r="19" spans="1:8" x14ac:dyDescent="0.35">
      <c r="B19" s="30">
        <v>38457</v>
      </c>
      <c r="C19" s="17">
        <f t="shared" si="0"/>
        <v>43.596000000000004</v>
      </c>
      <c r="D19" s="17">
        <v>41.52</v>
      </c>
      <c r="E19" s="31">
        <v>6.3E-3</v>
      </c>
      <c r="F19" s="31">
        <v>2.3195994391406745E-2</v>
      </c>
      <c r="H19" s="17">
        <v>0.06</v>
      </c>
    </row>
    <row r="20" spans="1:8" x14ac:dyDescent="0.35">
      <c r="B20" s="30">
        <v>38460</v>
      </c>
      <c r="C20" s="17">
        <f t="shared" si="0"/>
        <v>43.606500000000004</v>
      </c>
      <c r="D20" s="17">
        <v>41.53</v>
      </c>
      <c r="E20" s="31">
        <v>6.3E-3</v>
      </c>
      <c r="F20" s="31">
        <v>2.3362560202300944E-2</v>
      </c>
      <c r="H20" s="17">
        <v>0.06</v>
      </c>
    </row>
    <row r="21" spans="1:8" x14ac:dyDescent="0.35">
      <c r="B21" s="30">
        <v>38461</v>
      </c>
      <c r="C21" s="17">
        <f t="shared" si="0"/>
        <v>43.606500000000004</v>
      </c>
      <c r="D21" s="17">
        <v>41.53</v>
      </c>
      <c r="E21" s="31">
        <v>6.3E-3</v>
      </c>
      <c r="F21" s="31">
        <v>2.3535215976501329E-2</v>
      </c>
      <c r="H21" s="17">
        <v>0.06</v>
      </c>
    </row>
    <row r="22" spans="1:8" x14ac:dyDescent="0.35">
      <c r="B22" s="30">
        <v>38462</v>
      </c>
      <c r="C22" s="17">
        <f t="shared" si="0"/>
        <v>43.627499999999998</v>
      </c>
      <c r="D22" s="17">
        <v>41.55</v>
      </c>
      <c r="E22" s="31">
        <v>6.3E-3</v>
      </c>
      <c r="F22" s="31">
        <v>2.3581243454333344E-2</v>
      </c>
      <c r="H22" s="17">
        <v>0.06</v>
      </c>
    </row>
    <row r="23" spans="1:8" x14ac:dyDescent="0.35">
      <c r="B23" s="30">
        <v>38463</v>
      </c>
      <c r="C23" s="17">
        <f t="shared" si="0"/>
        <v>43.627499999999998</v>
      </c>
      <c r="D23" s="17">
        <v>41.55</v>
      </c>
      <c r="E23" s="31">
        <v>6.3E-3</v>
      </c>
      <c r="F23" s="31">
        <v>2.3638599555980754E-2</v>
      </c>
      <c r="H23" s="17">
        <v>0.06</v>
      </c>
    </row>
    <row r="24" spans="1:8" x14ac:dyDescent="0.35">
      <c r="B24" s="30">
        <v>38464</v>
      </c>
      <c r="C24" s="17">
        <f t="shared" si="0"/>
        <v>43.616999999999997</v>
      </c>
      <c r="D24" s="17">
        <v>41.54</v>
      </c>
      <c r="E24" s="31">
        <v>6.3E-3</v>
      </c>
      <c r="F24" s="31">
        <v>2.3671006518371951E-2</v>
      </c>
      <c r="H24" s="17">
        <v>0.06</v>
      </c>
    </row>
    <row r="25" spans="1:8" x14ac:dyDescent="0.35">
      <c r="B25" s="30">
        <v>38467</v>
      </c>
      <c r="C25" s="17">
        <f t="shared" si="0"/>
        <v>43.616999999999997</v>
      </c>
      <c r="D25" s="17">
        <v>41.54</v>
      </c>
      <c r="E25" s="31">
        <v>6.3E-3</v>
      </c>
      <c r="F25" s="31">
        <v>2.3666574424062215E-2</v>
      </c>
      <c r="H25" s="17">
        <v>7.0000000000000007E-2</v>
      </c>
    </row>
    <row r="26" spans="1:8" x14ac:dyDescent="0.35">
      <c r="B26" s="30">
        <v>38468</v>
      </c>
      <c r="C26" s="17">
        <v>43.63</v>
      </c>
      <c r="D26" s="17">
        <v>41.55</v>
      </c>
      <c r="E26" s="31">
        <v>6.3E-3</v>
      </c>
      <c r="F26" s="31">
        <v>2.3717261278501118E-2</v>
      </c>
      <c r="H26" s="17">
        <v>7.0000000000000007E-2</v>
      </c>
    </row>
    <row r="27" spans="1:8" x14ac:dyDescent="0.35">
      <c r="B27" s="30">
        <v>38469</v>
      </c>
      <c r="C27" s="17">
        <f t="shared" si="0"/>
        <v>43.616999999999997</v>
      </c>
      <c r="D27" s="17">
        <v>41.54</v>
      </c>
      <c r="E27" s="31">
        <v>6.3E-3</v>
      </c>
      <c r="F27" s="31">
        <v>2.3767353650138302E-2</v>
      </c>
      <c r="H27" s="17">
        <v>7.0000000000000007E-2</v>
      </c>
    </row>
    <row r="28" spans="1:8" x14ac:dyDescent="0.35">
      <c r="B28" s="30">
        <v>38470</v>
      </c>
      <c r="C28" s="17">
        <f t="shared" si="0"/>
        <v>43.606500000000004</v>
      </c>
      <c r="D28" s="17">
        <v>41.53</v>
      </c>
      <c r="E28" s="31">
        <v>6.3E-3</v>
      </c>
      <c r="F28" s="31">
        <v>2.3286642770738244E-2</v>
      </c>
      <c r="H28" s="17">
        <v>7.0000000000000007E-2</v>
      </c>
    </row>
    <row r="29" spans="1:8" x14ac:dyDescent="0.35">
      <c r="B29" s="30">
        <v>38471</v>
      </c>
      <c r="C29" s="17">
        <f t="shared" si="0"/>
        <v>43.606500000000004</v>
      </c>
      <c r="D29" s="17">
        <v>41.53</v>
      </c>
      <c r="E29" s="31">
        <v>6.4000000000000003E-3</v>
      </c>
      <c r="F29" s="31">
        <v>2.3297279079095071E-2</v>
      </c>
      <c r="H29" s="17">
        <v>7.0000000000000007E-2</v>
      </c>
    </row>
    <row r="31" spans="1:8" x14ac:dyDescent="0.35">
      <c r="A31" s="32">
        <v>38473</v>
      </c>
      <c r="B31" s="30">
        <v>38474</v>
      </c>
      <c r="C31" s="17">
        <f t="shared" si="0"/>
        <v>43.616999999999997</v>
      </c>
      <c r="D31" s="17">
        <v>41.54</v>
      </c>
      <c r="E31" s="31">
        <v>6.4025270164758214E-3</v>
      </c>
      <c r="F31" s="31">
        <v>2.3293326967448631E-2</v>
      </c>
      <c r="H31" s="17">
        <v>7.0000000000000007E-2</v>
      </c>
    </row>
    <row r="32" spans="1:8" x14ac:dyDescent="0.35">
      <c r="A32" s="32"/>
      <c r="B32" s="30">
        <v>38475</v>
      </c>
      <c r="C32" s="17">
        <f t="shared" si="0"/>
        <v>43.616999999999997</v>
      </c>
      <c r="D32" s="17">
        <v>41.54</v>
      </c>
      <c r="E32" s="31">
        <v>6.4130384327698046E-3</v>
      </c>
      <c r="F32" s="31">
        <v>2.3195407641375173E-2</v>
      </c>
      <c r="H32" s="17">
        <v>7.0000000000000007E-2</v>
      </c>
    </row>
    <row r="33" spans="1:8" x14ac:dyDescent="0.35">
      <c r="A33" s="32"/>
      <c r="B33" s="30">
        <v>38476</v>
      </c>
      <c r="C33" s="17">
        <f t="shared" si="0"/>
        <v>43.606500000000004</v>
      </c>
      <c r="D33" s="17">
        <v>41.53</v>
      </c>
      <c r="E33" s="31">
        <v>6.4250965742862929E-3</v>
      </c>
      <c r="F33" s="31">
        <v>2.3260190043467223E-2</v>
      </c>
      <c r="H33" s="17">
        <v>7.0000000000000007E-2</v>
      </c>
    </row>
    <row r="34" spans="1:8" x14ac:dyDescent="0.35">
      <c r="A34" s="32"/>
      <c r="B34" s="30">
        <v>38478</v>
      </c>
      <c r="C34" s="17">
        <f t="shared" si="0"/>
        <v>43.616999999999997</v>
      </c>
      <c r="D34" s="17">
        <v>41.54</v>
      </c>
      <c r="E34" s="31">
        <v>6.4307117617005624E-3</v>
      </c>
      <c r="F34" s="31">
        <v>2.301589102522255E-2</v>
      </c>
      <c r="H34" s="17">
        <v>7.0000000000000007E-2</v>
      </c>
    </row>
    <row r="35" spans="1:8" x14ac:dyDescent="0.35">
      <c r="A35" s="32"/>
      <c r="B35" s="30">
        <v>38481</v>
      </c>
      <c r="C35" s="17">
        <f t="shared" si="0"/>
        <v>43.627499999999998</v>
      </c>
      <c r="D35" s="17">
        <v>41.55</v>
      </c>
      <c r="E35" s="31">
        <v>6.4606907167171481E-3</v>
      </c>
      <c r="F35" s="31">
        <v>2.3173675723037978E-2</v>
      </c>
      <c r="H35" s="17">
        <v>7.0000000000000007E-2</v>
      </c>
    </row>
    <row r="36" spans="1:8" x14ac:dyDescent="0.35">
      <c r="A36" s="32"/>
      <c r="B36" s="30">
        <v>38482</v>
      </c>
      <c r="C36" s="17">
        <f t="shared" si="0"/>
        <v>43.627499999999998</v>
      </c>
      <c r="D36" s="17">
        <v>41.55</v>
      </c>
      <c r="E36" s="31">
        <v>6.4711996031877154E-3</v>
      </c>
      <c r="F36" s="31">
        <v>2.3232587862507242E-2</v>
      </c>
      <c r="H36" s="17">
        <v>7.0000000000000007E-2</v>
      </c>
    </row>
    <row r="37" spans="1:8" x14ac:dyDescent="0.35">
      <c r="A37" s="32"/>
      <c r="B37" s="30">
        <v>38483</v>
      </c>
      <c r="C37" s="17">
        <f t="shared" si="0"/>
        <v>43.638000000000005</v>
      </c>
      <c r="D37" s="17">
        <v>41.56</v>
      </c>
      <c r="E37" s="31">
        <v>6.4801488870380557E-3</v>
      </c>
      <c r="F37" s="31">
        <v>2.3286152184062679E-2</v>
      </c>
      <c r="H37" s="17">
        <v>7.0000000000000007E-2</v>
      </c>
    </row>
    <row r="38" spans="1:8" x14ac:dyDescent="0.35">
      <c r="A38" s="32"/>
      <c r="B38" s="30">
        <v>38484</v>
      </c>
      <c r="C38" s="17">
        <f t="shared" si="0"/>
        <v>43.627499999999998</v>
      </c>
      <c r="D38" s="17">
        <v>41.55</v>
      </c>
      <c r="E38" s="31">
        <v>6.4922173761288492E-3</v>
      </c>
      <c r="F38" s="31">
        <v>2.3266790348389403E-2</v>
      </c>
      <c r="H38" s="17">
        <v>7.0000000000000007E-2</v>
      </c>
    </row>
    <row r="39" spans="1:8" x14ac:dyDescent="0.35">
      <c r="A39" s="32"/>
      <c r="B39" s="30">
        <v>38485</v>
      </c>
      <c r="C39" s="17">
        <f t="shared" si="0"/>
        <v>43.627499999999998</v>
      </c>
      <c r="D39" s="17">
        <v>41.55</v>
      </c>
      <c r="E39" s="31">
        <v>6.5027262625994156E-3</v>
      </c>
      <c r="F39" s="31">
        <v>2.3306853994167404E-2</v>
      </c>
      <c r="H39" s="17">
        <v>7.0000000000000007E-2</v>
      </c>
    </row>
    <row r="40" spans="1:8" x14ac:dyDescent="0.35">
      <c r="B40" s="30">
        <v>38489</v>
      </c>
      <c r="C40" s="17">
        <f t="shared" si="0"/>
        <v>43.638000000000005</v>
      </c>
      <c r="D40" s="17">
        <v>41.56</v>
      </c>
      <c r="E40" s="31">
        <v>6.5431870342255493E-3</v>
      </c>
      <c r="F40" s="31">
        <v>2.3477581345112197E-2</v>
      </c>
      <c r="H40" s="17">
        <v>7.0000000000000007E-2</v>
      </c>
    </row>
    <row r="41" spans="1:8" x14ac:dyDescent="0.35">
      <c r="B41" s="30">
        <v>38490</v>
      </c>
      <c r="C41" s="17">
        <f t="shared" si="0"/>
        <v>43.627499999999998</v>
      </c>
      <c r="D41" s="17">
        <v>41.55</v>
      </c>
      <c r="E41" s="31">
        <v>6.555963554183631E-3</v>
      </c>
      <c r="F41" s="31">
        <v>2.3542400476181276E-2</v>
      </c>
      <c r="H41" s="17">
        <v>7.0000000000000007E-2</v>
      </c>
    </row>
    <row r="42" spans="1:8" x14ac:dyDescent="0.35">
      <c r="B42" s="30">
        <v>38491</v>
      </c>
      <c r="C42" s="17">
        <f t="shared" si="0"/>
        <v>43.638000000000005</v>
      </c>
      <c r="D42" s="17">
        <v>41.56</v>
      </c>
      <c r="E42" s="31">
        <v>6.5648924424730965E-3</v>
      </c>
      <c r="F42" s="31">
        <v>2.3851867194308336E-2</v>
      </c>
      <c r="H42" s="17">
        <v>7.0000000000000007E-2</v>
      </c>
    </row>
    <row r="43" spans="1:8" x14ac:dyDescent="0.35">
      <c r="B43" s="30">
        <v>38492</v>
      </c>
      <c r="C43" s="17">
        <f t="shared" si="0"/>
        <v>43.638000000000005</v>
      </c>
      <c r="D43" s="17">
        <v>41.56</v>
      </c>
      <c r="E43" s="31">
        <v>6.5753988003376795E-3</v>
      </c>
      <c r="F43" s="31">
        <v>2.4088054591693442E-2</v>
      </c>
      <c r="H43" s="17">
        <v>7.0000000000000007E-2</v>
      </c>
    </row>
    <row r="44" spans="1:8" x14ac:dyDescent="0.35">
      <c r="B44" s="30">
        <v>38495</v>
      </c>
      <c r="C44" s="17">
        <f t="shared" si="0"/>
        <v>43.648499999999999</v>
      </c>
      <c r="D44" s="17">
        <v>41.57</v>
      </c>
      <c r="E44" s="31">
        <v>6.6809916039803196E-3</v>
      </c>
      <c r="F44" s="31">
        <v>2.426159303601028E-2</v>
      </c>
      <c r="H44" s="17">
        <v>7.0000000000000007E-2</v>
      </c>
    </row>
    <row r="45" spans="1:8" x14ac:dyDescent="0.35">
      <c r="B45" s="30">
        <v>38496</v>
      </c>
      <c r="C45" s="17">
        <f t="shared" si="0"/>
        <v>43.648499999999999</v>
      </c>
      <c r="D45" s="17">
        <v>41.57</v>
      </c>
      <c r="E45" s="31">
        <v>6.6914954344554712E-3</v>
      </c>
      <c r="F45" s="31">
        <v>2.4320733259307593E-2</v>
      </c>
      <c r="H45" s="17">
        <v>0.08</v>
      </c>
    </row>
    <row r="46" spans="1:8" x14ac:dyDescent="0.35">
      <c r="B46" s="30">
        <v>38497</v>
      </c>
      <c r="C46" s="17">
        <f t="shared" si="0"/>
        <v>43.648499999999999</v>
      </c>
      <c r="D46" s="17">
        <v>41.57</v>
      </c>
      <c r="E46" s="31">
        <v>6.7019992649306227E-3</v>
      </c>
      <c r="F46" s="31">
        <v>2.4379873482604904E-2</v>
      </c>
      <c r="H46" s="17">
        <v>0.08</v>
      </c>
    </row>
    <row r="47" spans="1:8" x14ac:dyDescent="0.35">
      <c r="B47" s="30">
        <v>38499</v>
      </c>
      <c r="C47" s="17">
        <f t="shared" si="0"/>
        <v>43.648499999999999</v>
      </c>
      <c r="D47" s="17">
        <v>41.57</v>
      </c>
      <c r="E47" s="31">
        <v>6.7089566918397342E-3</v>
      </c>
      <c r="F47" s="31">
        <v>2.419690781642863E-2</v>
      </c>
      <c r="H47" s="17">
        <v>0.08</v>
      </c>
    </row>
    <row r="48" spans="1:8" x14ac:dyDescent="0.35">
      <c r="B48" s="30">
        <v>38502</v>
      </c>
      <c r="C48" s="17">
        <f t="shared" si="0"/>
        <v>43.585499999999996</v>
      </c>
      <c r="D48" s="17">
        <v>41.51</v>
      </c>
      <c r="E48" s="31">
        <v>6.7502110907813511E-3</v>
      </c>
      <c r="F48" s="31">
        <v>2.4797092022289937E-2</v>
      </c>
      <c r="H48" s="17">
        <v>0.08</v>
      </c>
    </row>
    <row r="49" spans="1:9" x14ac:dyDescent="0.35">
      <c r="B49" s="30">
        <v>38503</v>
      </c>
      <c r="C49" s="17">
        <f t="shared" si="0"/>
        <v>43.596000000000004</v>
      </c>
      <c r="D49" s="17">
        <v>41.52</v>
      </c>
      <c r="E49" s="31">
        <v>6.7999999999999996E-3</v>
      </c>
      <c r="F49" s="42">
        <v>2.5000000000000001E-2</v>
      </c>
      <c r="H49" s="17">
        <v>0.08</v>
      </c>
    </row>
    <row r="51" spans="1:9" x14ac:dyDescent="0.35">
      <c r="A51" s="32">
        <v>38504</v>
      </c>
      <c r="B51" s="30">
        <v>38504</v>
      </c>
      <c r="C51" s="17">
        <f t="shared" si="0"/>
        <v>43.627499999999998</v>
      </c>
      <c r="D51" s="17">
        <v>41.55</v>
      </c>
      <c r="E51" s="31">
        <v>6.7999999999999996E-3</v>
      </c>
      <c r="F51" s="31">
        <v>2.4899999999999999E-2</v>
      </c>
      <c r="H51" s="17">
        <v>0.08</v>
      </c>
    </row>
    <row r="52" spans="1:9" x14ac:dyDescent="0.35">
      <c r="B52" s="30">
        <v>38505</v>
      </c>
      <c r="C52" s="17">
        <f t="shared" si="0"/>
        <v>43.627499999999998</v>
      </c>
      <c r="D52" s="17">
        <v>41.55</v>
      </c>
      <c r="E52" s="31">
        <v>6.7999999999999996E-3</v>
      </c>
      <c r="F52" s="31">
        <v>2.5000000000000001E-2</v>
      </c>
      <c r="H52" s="17">
        <v>0.08</v>
      </c>
    </row>
    <row r="53" spans="1:9" x14ac:dyDescent="0.35">
      <c r="A53" s="32"/>
      <c r="B53" s="30">
        <v>38506</v>
      </c>
      <c r="C53" s="17">
        <f t="shared" si="0"/>
        <v>43.638000000000005</v>
      </c>
      <c r="D53" s="17">
        <v>41.56</v>
      </c>
      <c r="E53" s="31">
        <v>6.7999999999999996E-3</v>
      </c>
      <c r="F53" s="31">
        <v>2.5000000000000001E-2</v>
      </c>
      <c r="H53" s="17">
        <v>0.08</v>
      </c>
    </row>
    <row r="54" spans="1:9" x14ac:dyDescent="0.35">
      <c r="B54" s="30">
        <v>38509</v>
      </c>
      <c r="C54" s="17">
        <f t="shared" si="0"/>
        <v>43.648499999999999</v>
      </c>
      <c r="D54" s="17">
        <v>41.57</v>
      </c>
      <c r="E54" s="31">
        <v>6.7999999999999996E-3</v>
      </c>
      <c r="F54" s="31">
        <v>2.53E-2</v>
      </c>
      <c r="H54" s="17">
        <v>0.08</v>
      </c>
    </row>
    <row r="55" spans="1:9" x14ac:dyDescent="0.35">
      <c r="B55" s="30">
        <v>38510</v>
      </c>
      <c r="C55" s="17">
        <f t="shared" si="0"/>
        <v>43.648499999999999</v>
      </c>
      <c r="D55" s="17">
        <v>41.57</v>
      </c>
      <c r="E55" s="31">
        <v>6.7999999999999996E-3</v>
      </c>
      <c r="F55" s="31">
        <v>2.5600000000000001E-2</v>
      </c>
      <c r="H55" s="17">
        <v>0.08</v>
      </c>
    </row>
    <row r="56" spans="1:9" x14ac:dyDescent="0.35">
      <c r="B56" s="30">
        <v>38511</v>
      </c>
      <c r="C56" s="17">
        <f t="shared" si="0"/>
        <v>43.658999999999999</v>
      </c>
      <c r="D56" s="17">
        <v>41.58</v>
      </c>
      <c r="E56" s="31">
        <v>6.7999999999999996E-3</v>
      </c>
      <c r="F56" s="31">
        <v>2.5600000000000001E-2</v>
      </c>
      <c r="H56" s="17">
        <v>0.08</v>
      </c>
    </row>
    <row r="57" spans="1:9" x14ac:dyDescent="0.35">
      <c r="B57" s="30">
        <v>38512</v>
      </c>
      <c r="C57" s="17">
        <f t="shared" si="0"/>
        <v>43.669500000000006</v>
      </c>
      <c r="D57" s="17">
        <v>41.59</v>
      </c>
      <c r="E57" s="31">
        <v>6.8999999999999999E-3</v>
      </c>
      <c r="F57" s="31">
        <v>2.5700000000000001E-2</v>
      </c>
      <c r="H57" s="17">
        <v>0.08</v>
      </c>
    </row>
    <row r="58" spans="1:9" x14ac:dyDescent="0.35">
      <c r="B58" s="30">
        <v>38513</v>
      </c>
      <c r="C58" s="17">
        <f t="shared" si="0"/>
        <v>43.669500000000006</v>
      </c>
      <c r="D58" s="17">
        <v>41.59</v>
      </c>
      <c r="E58" s="31">
        <v>6.8999999999999999E-3</v>
      </c>
      <c r="F58" s="31">
        <v>2.5700000000000001E-2</v>
      </c>
      <c r="H58" s="17">
        <v>0.08</v>
      </c>
    </row>
    <row r="59" spans="1:9" x14ac:dyDescent="0.35">
      <c r="B59" s="30">
        <v>38516</v>
      </c>
      <c r="C59" s="17">
        <f t="shared" si="0"/>
        <v>42.441000000000003</v>
      </c>
      <c r="D59" s="17">
        <v>40.42</v>
      </c>
      <c r="E59" s="31">
        <v>7.1000000000000004E-3</v>
      </c>
      <c r="F59" s="31">
        <v>6.8999999999999999E-3</v>
      </c>
      <c r="G59" s="6">
        <v>1.1499999999999999</v>
      </c>
      <c r="H59" s="17">
        <v>0.04</v>
      </c>
    </row>
    <row r="60" spans="1:9" x14ac:dyDescent="0.35">
      <c r="B60" s="30">
        <v>38517</v>
      </c>
      <c r="C60" s="17">
        <f t="shared" si="0"/>
        <v>42.451500000000003</v>
      </c>
      <c r="D60" s="17">
        <v>40.43</v>
      </c>
      <c r="E60" s="31">
        <v>7.1000000000000004E-3</v>
      </c>
      <c r="F60" s="31">
        <v>6.8999999999999999E-3</v>
      </c>
      <c r="H60" s="17">
        <v>0.04</v>
      </c>
      <c r="I60" s="17"/>
    </row>
    <row r="61" spans="1:9" x14ac:dyDescent="0.35">
      <c r="B61" s="30">
        <v>38518</v>
      </c>
      <c r="C61" s="17">
        <f t="shared" si="0"/>
        <v>42.451500000000003</v>
      </c>
      <c r="D61" s="17">
        <v>40.43</v>
      </c>
      <c r="E61" s="31">
        <v>7.1000000000000004E-3</v>
      </c>
      <c r="F61" s="31">
        <v>6.8999999999999999E-3</v>
      </c>
      <c r="H61" s="17">
        <v>0.04</v>
      </c>
    </row>
    <row r="62" spans="1:9" x14ac:dyDescent="0.35">
      <c r="B62" s="30">
        <v>38519</v>
      </c>
      <c r="C62" s="17">
        <f t="shared" si="0"/>
        <v>42.461999999999996</v>
      </c>
      <c r="D62" s="17">
        <v>40.44</v>
      </c>
      <c r="E62" s="31">
        <v>7.1000000000000004E-3</v>
      </c>
      <c r="F62" s="31">
        <v>7.0000000000000001E-3</v>
      </c>
      <c r="H62" s="17">
        <v>0.04</v>
      </c>
    </row>
    <row r="63" spans="1:9" x14ac:dyDescent="0.35">
      <c r="B63" s="30">
        <v>38520</v>
      </c>
      <c r="C63" s="17">
        <f t="shared" si="0"/>
        <v>42.472500000000004</v>
      </c>
      <c r="D63" s="17">
        <v>40.450000000000003</v>
      </c>
      <c r="E63" s="31">
        <v>7.1000000000000004E-3</v>
      </c>
      <c r="F63" s="31">
        <v>7.1000000000000004E-3</v>
      </c>
      <c r="H63" s="17">
        <v>0.04</v>
      </c>
    </row>
    <row r="64" spans="1:9" x14ac:dyDescent="0.35">
      <c r="B64" s="30">
        <v>38523</v>
      </c>
      <c r="C64" s="17">
        <f t="shared" si="0"/>
        <v>42.451500000000003</v>
      </c>
      <c r="D64" s="17">
        <v>40.43</v>
      </c>
      <c r="E64" s="31">
        <v>7.1999999999999998E-3</v>
      </c>
      <c r="F64" s="31">
        <v>7.3000000000000001E-3</v>
      </c>
      <c r="H64" s="17">
        <v>0.04</v>
      </c>
    </row>
    <row r="65" spans="1:9" x14ac:dyDescent="0.35">
      <c r="B65" s="30">
        <v>38524</v>
      </c>
      <c r="C65" s="17">
        <f t="shared" si="0"/>
        <v>42.451500000000003</v>
      </c>
      <c r="D65" s="17">
        <v>40.43</v>
      </c>
      <c r="E65" s="31">
        <v>7.1999999999999998E-3</v>
      </c>
      <c r="F65" s="31">
        <v>7.3000000000000001E-3</v>
      </c>
      <c r="H65" s="17">
        <v>0.04</v>
      </c>
    </row>
    <row r="66" spans="1:9" x14ac:dyDescent="0.35">
      <c r="B66" s="30">
        <v>38525</v>
      </c>
      <c r="C66" s="17">
        <f t="shared" si="0"/>
        <v>42.472500000000004</v>
      </c>
      <c r="D66" s="17">
        <v>40.450000000000003</v>
      </c>
      <c r="E66" s="31">
        <v>7.1999999999999998E-3</v>
      </c>
      <c r="F66" s="31">
        <v>7.4000000000000003E-3</v>
      </c>
      <c r="H66" s="17">
        <v>0.04</v>
      </c>
    </row>
    <row r="67" spans="1:9" x14ac:dyDescent="0.35">
      <c r="B67" s="30">
        <v>38526</v>
      </c>
      <c r="C67" s="17">
        <f t="shared" si="0"/>
        <v>42.472500000000004</v>
      </c>
      <c r="D67" s="17">
        <v>40.450000000000003</v>
      </c>
      <c r="E67" s="31">
        <v>7.1999999999999998E-3</v>
      </c>
      <c r="F67" s="31">
        <v>7.4000000000000003E-3</v>
      </c>
      <c r="H67" s="17">
        <v>0.04</v>
      </c>
    </row>
    <row r="68" spans="1:9" x14ac:dyDescent="0.35">
      <c r="B68" s="30">
        <v>38527</v>
      </c>
      <c r="C68" s="17">
        <f t="shared" si="0"/>
        <v>42.472500000000004</v>
      </c>
      <c r="D68" s="17">
        <v>40.450000000000003</v>
      </c>
      <c r="E68" s="31">
        <v>7.1999999999999998E-3</v>
      </c>
      <c r="F68" s="31">
        <v>7.4999999999999997E-3</v>
      </c>
      <c r="H68" s="17">
        <v>0.04</v>
      </c>
    </row>
    <row r="69" spans="1:9" x14ac:dyDescent="0.35">
      <c r="B69" s="30">
        <v>38530</v>
      </c>
      <c r="C69" s="17">
        <f t="shared" si="0"/>
        <v>42.472500000000004</v>
      </c>
      <c r="D69" s="17">
        <v>40.450000000000003</v>
      </c>
      <c r="E69" s="31">
        <v>7.3000000000000001E-3</v>
      </c>
      <c r="F69" s="31">
        <v>7.4999999999999997E-3</v>
      </c>
      <c r="H69" s="17">
        <v>0.04</v>
      </c>
    </row>
    <row r="70" spans="1:9" x14ac:dyDescent="0.35">
      <c r="B70" s="30">
        <v>38531</v>
      </c>
      <c r="C70" s="17">
        <f t="shared" si="0"/>
        <v>42.483000000000004</v>
      </c>
      <c r="D70" s="17">
        <v>40.46</v>
      </c>
      <c r="E70" s="31">
        <v>7.3000000000000001E-3</v>
      </c>
      <c r="F70" s="31">
        <v>7.7000000000000002E-3</v>
      </c>
      <c r="H70" s="17">
        <v>0.04</v>
      </c>
    </row>
    <row r="71" spans="1:9" x14ac:dyDescent="0.35">
      <c r="B71" s="30">
        <v>38532</v>
      </c>
      <c r="C71" s="17">
        <f t="shared" si="0"/>
        <v>42.483000000000004</v>
      </c>
      <c r="D71" s="17">
        <v>40.46</v>
      </c>
      <c r="E71" s="31">
        <v>7.3000000000000001E-3</v>
      </c>
      <c r="F71" s="31">
        <v>7.7999999999999996E-3</v>
      </c>
      <c r="H71" s="17">
        <v>0.04</v>
      </c>
    </row>
    <row r="72" spans="1:9" x14ac:dyDescent="0.35">
      <c r="B72" s="30">
        <v>38533</v>
      </c>
      <c r="C72" s="17">
        <f t="shared" si="0"/>
        <v>42.483000000000004</v>
      </c>
      <c r="D72" s="17">
        <v>40.46</v>
      </c>
      <c r="E72" s="31">
        <v>7.3000000000000001E-3</v>
      </c>
      <c r="F72" s="31">
        <v>7.9000000000000008E-3</v>
      </c>
      <c r="H72" s="17">
        <v>0.04</v>
      </c>
    </row>
    <row r="73" spans="1:9" x14ac:dyDescent="0.35">
      <c r="B73" s="30"/>
    </row>
    <row r="74" spans="1:9" x14ac:dyDescent="0.35">
      <c r="A74" s="32">
        <v>38534</v>
      </c>
      <c r="B74" s="30">
        <v>38534</v>
      </c>
      <c r="C74" s="17">
        <f t="shared" si="0"/>
        <v>42.461999999999996</v>
      </c>
      <c r="D74" s="17">
        <v>40.44</v>
      </c>
      <c r="E74" s="31">
        <v>7.3000000000000001E-3</v>
      </c>
      <c r="F74" s="31">
        <v>7.9000000000000008E-3</v>
      </c>
      <c r="H74" s="17">
        <v>0.04</v>
      </c>
      <c r="I74" s="17">
        <v>0</v>
      </c>
    </row>
    <row r="75" spans="1:9" x14ac:dyDescent="0.35">
      <c r="B75" s="30">
        <v>38537</v>
      </c>
      <c r="C75" s="17">
        <f t="shared" si="0"/>
        <v>42.461999999999996</v>
      </c>
      <c r="D75" s="17">
        <v>40.44</v>
      </c>
      <c r="E75" s="31">
        <v>7.4000000000000003E-3</v>
      </c>
      <c r="F75" s="31">
        <v>8.0999999999999996E-3</v>
      </c>
      <c r="H75" s="17">
        <v>0.04</v>
      </c>
      <c r="I75" s="17">
        <v>0</v>
      </c>
    </row>
    <row r="76" spans="1:9" x14ac:dyDescent="0.35">
      <c r="A76" s="32"/>
      <c r="B76" s="30">
        <v>38538</v>
      </c>
      <c r="C76" s="17">
        <f t="shared" si="0"/>
        <v>42.472500000000004</v>
      </c>
      <c r="D76" s="17">
        <v>40.450000000000003</v>
      </c>
      <c r="E76" s="31">
        <v>7.4000000000000003E-3</v>
      </c>
      <c r="F76" s="31">
        <v>8.0999999999999996E-3</v>
      </c>
      <c r="H76" s="17">
        <v>0.04</v>
      </c>
      <c r="I76" s="17">
        <v>0</v>
      </c>
    </row>
    <row r="77" spans="1:9" x14ac:dyDescent="0.35">
      <c r="A77" s="32"/>
      <c r="B77" s="30">
        <v>38539</v>
      </c>
      <c r="C77" s="17">
        <f t="shared" si="0"/>
        <v>42.472500000000004</v>
      </c>
      <c r="D77" s="17">
        <v>40.450000000000003</v>
      </c>
      <c r="E77" s="31">
        <v>7.4000000000000003E-3</v>
      </c>
      <c r="F77" s="31">
        <v>8.0999999999999996E-3</v>
      </c>
      <c r="H77" s="17">
        <v>0.04</v>
      </c>
      <c r="I77" s="17">
        <v>0</v>
      </c>
    </row>
    <row r="78" spans="1:9" x14ac:dyDescent="0.35">
      <c r="A78" s="32"/>
      <c r="B78" s="30">
        <v>38540</v>
      </c>
      <c r="C78" s="17">
        <f t="shared" si="0"/>
        <v>42.461999999999996</v>
      </c>
      <c r="D78" s="17">
        <v>40.44</v>
      </c>
      <c r="E78" s="31">
        <v>7.4000000000000003E-3</v>
      </c>
      <c r="F78" s="31">
        <v>8.0000000000000002E-3</v>
      </c>
      <c r="H78" s="17">
        <v>0.04</v>
      </c>
      <c r="I78" s="17">
        <v>0</v>
      </c>
    </row>
    <row r="79" spans="1:9" x14ac:dyDescent="0.35">
      <c r="A79" s="32"/>
      <c r="B79" s="30">
        <v>38541</v>
      </c>
      <c r="C79" s="17">
        <f t="shared" si="0"/>
        <v>42.451500000000003</v>
      </c>
      <c r="D79" s="17">
        <v>40.43</v>
      </c>
      <c r="E79" s="31">
        <v>7.4000000000000003E-3</v>
      </c>
      <c r="F79" s="31">
        <v>8.2000000000000007E-3</v>
      </c>
      <c r="H79" s="17">
        <v>0.04</v>
      </c>
      <c r="I79" s="17">
        <v>0</v>
      </c>
    </row>
    <row r="80" spans="1:9" x14ac:dyDescent="0.35">
      <c r="A80" s="32"/>
      <c r="B80" s="30">
        <v>38544</v>
      </c>
      <c r="C80" s="17">
        <f t="shared" si="0"/>
        <v>42.451500000000003</v>
      </c>
      <c r="D80" s="17">
        <v>40.43</v>
      </c>
      <c r="E80" s="31">
        <v>7.4000000000000003E-3</v>
      </c>
      <c r="F80" s="31">
        <v>8.3999999999999995E-3</v>
      </c>
      <c r="H80" s="17">
        <v>0.04</v>
      </c>
      <c r="I80" s="17">
        <v>0</v>
      </c>
    </row>
    <row r="81" spans="1:9" x14ac:dyDescent="0.35">
      <c r="A81" s="32"/>
      <c r="B81" s="30">
        <v>38545</v>
      </c>
      <c r="C81" s="17">
        <f t="shared" si="0"/>
        <v>42.461999999999996</v>
      </c>
      <c r="D81" s="17">
        <v>40.44</v>
      </c>
      <c r="E81" s="31">
        <v>7.4000000000000003E-3</v>
      </c>
      <c r="F81" s="31">
        <v>8.3999999999999995E-3</v>
      </c>
      <c r="H81" s="17">
        <v>0.04</v>
      </c>
      <c r="I81" s="17">
        <v>0</v>
      </c>
    </row>
    <row r="82" spans="1:9" x14ac:dyDescent="0.35">
      <c r="A82" s="32"/>
      <c r="B82" s="30">
        <v>38546</v>
      </c>
      <c r="C82" s="17">
        <f t="shared" si="0"/>
        <v>42.461999999999996</v>
      </c>
      <c r="D82" s="17">
        <v>40.44</v>
      </c>
      <c r="E82" s="31">
        <v>7.4000000000000003E-3</v>
      </c>
      <c r="F82" s="31">
        <v>8.5000000000000006E-3</v>
      </c>
      <c r="H82" s="17">
        <v>0.04</v>
      </c>
      <c r="I82" s="17">
        <v>0</v>
      </c>
    </row>
    <row r="83" spans="1:9" x14ac:dyDescent="0.35">
      <c r="A83" s="32"/>
      <c r="B83" s="30">
        <v>38547</v>
      </c>
      <c r="C83" s="17">
        <f t="shared" si="0"/>
        <v>42.461999999999996</v>
      </c>
      <c r="D83" s="17">
        <v>40.44</v>
      </c>
      <c r="E83" s="31">
        <v>7.4000000000000003E-3</v>
      </c>
      <c r="F83" s="31">
        <v>8.5000000000000006E-3</v>
      </c>
      <c r="H83" s="17">
        <v>0.05</v>
      </c>
      <c r="I83" s="17">
        <v>0</v>
      </c>
    </row>
    <row r="84" spans="1:9" x14ac:dyDescent="0.35">
      <c r="A84" s="32"/>
      <c r="B84" s="30">
        <v>38548</v>
      </c>
      <c r="C84" s="17">
        <f t="shared" si="0"/>
        <v>42.461999999999996</v>
      </c>
      <c r="D84" s="17">
        <v>40.44</v>
      </c>
      <c r="E84" s="31">
        <v>7.4999999999999997E-3</v>
      </c>
      <c r="F84" s="31">
        <v>8.5000000000000006E-3</v>
      </c>
      <c r="H84" s="17">
        <v>0.05</v>
      </c>
      <c r="I84" s="17">
        <v>0</v>
      </c>
    </row>
    <row r="85" spans="1:9" x14ac:dyDescent="0.35">
      <c r="A85" s="32"/>
      <c r="B85" s="30">
        <v>38551</v>
      </c>
      <c r="C85" s="17">
        <f t="shared" si="0"/>
        <v>42.472500000000004</v>
      </c>
      <c r="D85" s="17">
        <v>40.450000000000003</v>
      </c>
      <c r="E85" s="31">
        <v>7.4999999999999997E-3</v>
      </c>
      <c r="F85" s="31">
        <v>8.6999999999999994E-3</v>
      </c>
      <c r="H85" s="17">
        <v>0.05</v>
      </c>
      <c r="I85" s="17">
        <v>0</v>
      </c>
    </row>
    <row r="86" spans="1:9" x14ac:dyDescent="0.35">
      <c r="A86" s="32"/>
      <c r="B86" s="30">
        <v>38552</v>
      </c>
      <c r="C86" s="17">
        <f t="shared" ref="C86:C141" si="1">+D86+D86*0.05</f>
        <v>42.451500000000003</v>
      </c>
      <c r="D86" s="17">
        <v>40.43</v>
      </c>
      <c r="E86" s="31">
        <v>7.4999999999999997E-3</v>
      </c>
      <c r="F86" s="31">
        <v>8.8999999999999999E-3</v>
      </c>
      <c r="H86" s="17">
        <v>0.05</v>
      </c>
      <c r="I86" s="17">
        <v>0.01</v>
      </c>
    </row>
    <row r="87" spans="1:9" x14ac:dyDescent="0.35">
      <c r="A87" s="32"/>
      <c r="B87" s="30">
        <v>38553</v>
      </c>
      <c r="C87" s="17">
        <f t="shared" si="1"/>
        <v>42.451500000000003</v>
      </c>
      <c r="D87" s="17">
        <v>40.43</v>
      </c>
      <c r="E87" s="31">
        <v>7.4999999999999997E-3</v>
      </c>
      <c r="F87" s="31">
        <v>8.9999999999999993E-3</v>
      </c>
      <c r="H87" s="17">
        <v>0.05</v>
      </c>
      <c r="I87" s="6">
        <v>0.01</v>
      </c>
    </row>
    <row r="88" spans="1:9" x14ac:dyDescent="0.35">
      <c r="A88" s="32"/>
      <c r="B88" s="30">
        <v>38554</v>
      </c>
      <c r="C88" s="17">
        <f t="shared" si="1"/>
        <v>42.451500000000003</v>
      </c>
      <c r="D88" s="17">
        <v>40.43</v>
      </c>
      <c r="E88" s="31">
        <v>7.4999999999999997E-3</v>
      </c>
      <c r="F88" s="31">
        <v>9.1000000000000004E-3</v>
      </c>
      <c r="H88" s="17">
        <v>0.05</v>
      </c>
      <c r="I88" s="6">
        <v>0.01</v>
      </c>
    </row>
    <row r="89" spans="1:9" x14ac:dyDescent="0.35">
      <c r="A89" s="32"/>
      <c r="B89" s="30">
        <v>38555</v>
      </c>
      <c r="C89" s="17">
        <f t="shared" si="1"/>
        <v>42.441000000000003</v>
      </c>
      <c r="D89" s="17">
        <v>40.42</v>
      </c>
      <c r="E89" s="31">
        <v>7.4999999999999997E-3</v>
      </c>
      <c r="F89" s="31">
        <v>9.1000000000000004E-3</v>
      </c>
      <c r="H89" s="17">
        <v>0.05</v>
      </c>
      <c r="I89" s="6">
        <v>0.01</v>
      </c>
    </row>
    <row r="90" spans="1:9" x14ac:dyDescent="0.35">
      <c r="A90" s="32"/>
      <c r="B90" s="30">
        <v>38558</v>
      </c>
      <c r="C90" s="17">
        <f t="shared" si="1"/>
        <v>42.441000000000003</v>
      </c>
      <c r="D90" s="17">
        <v>40.42</v>
      </c>
      <c r="E90" s="31">
        <v>7.4999999999999997E-3</v>
      </c>
      <c r="F90" s="31">
        <v>9.1999999999999998E-3</v>
      </c>
      <c r="H90" s="17">
        <v>0.05</v>
      </c>
      <c r="I90" s="6">
        <v>0.01</v>
      </c>
    </row>
    <row r="91" spans="1:9" x14ac:dyDescent="0.35">
      <c r="A91" s="32"/>
      <c r="B91" s="30">
        <v>38559</v>
      </c>
      <c r="C91" s="17">
        <f t="shared" si="1"/>
        <v>42.451500000000003</v>
      </c>
      <c r="D91" s="17">
        <v>40.43</v>
      </c>
      <c r="E91" s="31">
        <v>7.4999999999999997E-3</v>
      </c>
      <c r="F91" s="31">
        <v>9.1999999999999998E-3</v>
      </c>
      <c r="H91" s="17">
        <v>0.05</v>
      </c>
      <c r="I91" s="6">
        <v>0.01</v>
      </c>
    </row>
    <row r="92" spans="1:9" x14ac:dyDescent="0.35">
      <c r="A92" s="32"/>
      <c r="B92" s="30">
        <v>38560</v>
      </c>
      <c r="C92" s="17">
        <f t="shared" si="1"/>
        <v>42.461999999999996</v>
      </c>
      <c r="D92" s="17">
        <v>40.44</v>
      </c>
      <c r="E92" s="31">
        <v>7.4999999999999997E-3</v>
      </c>
      <c r="F92" s="31">
        <v>9.2999999999999992E-3</v>
      </c>
      <c r="H92" s="17">
        <v>0.05</v>
      </c>
      <c r="I92" s="6">
        <v>0.01</v>
      </c>
    </row>
    <row r="93" spans="1:9" x14ac:dyDescent="0.35">
      <c r="A93" s="32"/>
      <c r="B93" s="30">
        <v>38561</v>
      </c>
      <c r="C93" s="17">
        <f t="shared" si="1"/>
        <v>42.430499999999995</v>
      </c>
      <c r="D93" s="17">
        <v>40.409999999999997</v>
      </c>
      <c r="E93" s="31">
        <v>7.4999999999999997E-3</v>
      </c>
      <c r="F93" s="31">
        <v>8.6999999999999994E-3</v>
      </c>
      <c r="H93" s="17">
        <v>0.05</v>
      </c>
      <c r="I93" s="6">
        <v>0.01</v>
      </c>
    </row>
    <row r="94" spans="1:9" x14ac:dyDescent="0.35">
      <c r="A94" s="32"/>
      <c r="B94" s="30">
        <v>38562</v>
      </c>
      <c r="C94" s="17">
        <f t="shared" si="1"/>
        <v>42.430499999999995</v>
      </c>
      <c r="D94" s="17">
        <v>40.409999999999997</v>
      </c>
      <c r="E94" s="31">
        <v>7.6E-3</v>
      </c>
      <c r="F94" s="31">
        <v>8.8999999999999999E-3</v>
      </c>
      <c r="H94" s="17">
        <v>0.05</v>
      </c>
      <c r="I94" s="6">
        <v>0.01</v>
      </c>
    </row>
    <row r="95" spans="1:9" x14ac:dyDescent="0.35">
      <c r="A95" s="32"/>
      <c r="C95" s="6"/>
      <c r="D95" s="6"/>
      <c r="E95" s="6"/>
      <c r="F95" s="6"/>
      <c r="H95" s="6"/>
    </row>
    <row r="96" spans="1:9" x14ac:dyDescent="0.35">
      <c r="A96" s="32">
        <v>38565</v>
      </c>
      <c r="B96" s="30">
        <v>38565</v>
      </c>
      <c r="C96" s="17">
        <f t="shared" si="1"/>
        <v>42.441000000000003</v>
      </c>
      <c r="D96" s="17">
        <v>40.42</v>
      </c>
      <c r="E96" s="31">
        <v>7.6E-3</v>
      </c>
      <c r="F96" s="31">
        <v>8.8999999999999999E-3</v>
      </c>
      <c r="H96" s="17">
        <v>0.05</v>
      </c>
      <c r="I96" s="6">
        <v>0.01</v>
      </c>
    </row>
    <row r="97" spans="1:9" x14ac:dyDescent="0.35">
      <c r="B97" s="30">
        <v>38566</v>
      </c>
      <c r="C97" s="17">
        <f t="shared" si="1"/>
        <v>42.441000000000003</v>
      </c>
      <c r="D97" s="17">
        <v>40.42</v>
      </c>
      <c r="E97" s="31">
        <v>7.6E-3</v>
      </c>
      <c r="F97" s="31">
        <v>8.8999999999999999E-3</v>
      </c>
      <c r="H97" s="17">
        <v>0.05</v>
      </c>
      <c r="I97" s="6">
        <v>0.01</v>
      </c>
    </row>
    <row r="98" spans="1:9" x14ac:dyDescent="0.35">
      <c r="A98" s="32"/>
      <c r="B98" s="30">
        <v>38567</v>
      </c>
      <c r="C98" s="17">
        <f t="shared" si="1"/>
        <v>42.451500000000003</v>
      </c>
      <c r="D98" s="17">
        <v>40.43</v>
      </c>
      <c r="E98" s="31">
        <v>7.6E-3</v>
      </c>
      <c r="F98" s="31">
        <v>8.9999999999999993E-3</v>
      </c>
      <c r="H98" s="17">
        <v>0.05</v>
      </c>
      <c r="I98" s="6">
        <v>0.01</v>
      </c>
    </row>
    <row r="99" spans="1:9" x14ac:dyDescent="0.35">
      <c r="A99" s="32"/>
      <c r="B99" s="30">
        <v>38568</v>
      </c>
      <c r="C99" s="17">
        <f t="shared" si="1"/>
        <v>42.441000000000003</v>
      </c>
      <c r="D99" s="17">
        <v>40.42</v>
      </c>
      <c r="E99" s="31">
        <v>7.6E-3</v>
      </c>
      <c r="F99" s="31">
        <v>9.1000000000000004E-3</v>
      </c>
      <c r="H99" s="17">
        <v>0.06</v>
      </c>
      <c r="I99" s="6">
        <v>0.01</v>
      </c>
    </row>
    <row r="100" spans="1:9" x14ac:dyDescent="0.35">
      <c r="A100" s="32"/>
      <c r="B100" s="30">
        <v>38569</v>
      </c>
      <c r="C100" s="17">
        <f t="shared" si="1"/>
        <v>42.451500000000003</v>
      </c>
      <c r="D100" s="17">
        <v>40.43</v>
      </c>
      <c r="E100" s="31">
        <v>7.6E-3</v>
      </c>
      <c r="F100" s="31">
        <v>9.1999999999999998E-3</v>
      </c>
      <c r="H100" s="17">
        <v>0.06</v>
      </c>
      <c r="I100" s="6">
        <v>0.01</v>
      </c>
    </row>
    <row r="101" spans="1:9" x14ac:dyDescent="0.35">
      <c r="A101" s="32"/>
      <c r="B101" s="30">
        <v>38572</v>
      </c>
      <c r="C101" s="17">
        <f t="shared" si="1"/>
        <v>42.451500000000003</v>
      </c>
      <c r="D101" s="17">
        <v>40.43</v>
      </c>
      <c r="E101" s="31">
        <v>7.6E-3</v>
      </c>
      <c r="F101" s="31">
        <v>9.2999999999999992E-3</v>
      </c>
      <c r="H101" s="17">
        <v>0.06</v>
      </c>
      <c r="I101" s="6">
        <v>0.02</v>
      </c>
    </row>
    <row r="102" spans="1:9" x14ac:dyDescent="0.35">
      <c r="A102" s="32"/>
      <c r="B102" s="30">
        <v>38573</v>
      </c>
      <c r="C102" s="17">
        <f t="shared" si="1"/>
        <v>42.472500000000004</v>
      </c>
      <c r="D102" s="17">
        <v>40.450000000000003</v>
      </c>
      <c r="E102" s="31">
        <v>7.6E-3</v>
      </c>
      <c r="F102" s="31">
        <v>9.4000000000000004E-3</v>
      </c>
      <c r="H102" s="17">
        <v>0.06</v>
      </c>
      <c r="I102" s="6">
        <v>0.02</v>
      </c>
    </row>
    <row r="103" spans="1:9" x14ac:dyDescent="0.35">
      <c r="A103" s="32"/>
      <c r="B103" s="30">
        <v>38574</v>
      </c>
      <c r="C103" s="17">
        <f t="shared" si="1"/>
        <v>42.472500000000004</v>
      </c>
      <c r="D103" s="17">
        <v>40.450000000000003</v>
      </c>
      <c r="E103" s="31">
        <v>7.7000000000000002E-3</v>
      </c>
      <c r="F103" s="31">
        <v>9.4999999999999998E-3</v>
      </c>
      <c r="H103" s="17">
        <v>0.06</v>
      </c>
      <c r="I103" s="6">
        <v>0.02</v>
      </c>
    </row>
    <row r="104" spans="1:9" x14ac:dyDescent="0.35">
      <c r="A104" s="32"/>
      <c r="B104" s="30">
        <v>38575</v>
      </c>
      <c r="C104" s="17">
        <f t="shared" si="1"/>
        <v>42.483000000000004</v>
      </c>
      <c r="D104" s="17">
        <v>40.46</v>
      </c>
      <c r="E104" s="31">
        <v>7.7000000000000002E-3</v>
      </c>
      <c r="F104" s="31">
        <v>9.4999999999999998E-3</v>
      </c>
      <c r="H104" s="17">
        <v>0.06</v>
      </c>
      <c r="I104" s="6">
        <v>0.02</v>
      </c>
    </row>
    <row r="105" spans="1:9" x14ac:dyDescent="0.35">
      <c r="A105" s="32"/>
      <c r="B105" s="30">
        <v>38576</v>
      </c>
      <c r="C105" s="17">
        <f t="shared" si="1"/>
        <v>42.493499999999997</v>
      </c>
      <c r="D105" s="17">
        <v>40.47</v>
      </c>
      <c r="E105" s="31">
        <v>7.7000000000000002E-3</v>
      </c>
      <c r="F105" s="31">
        <v>9.4999999999999998E-3</v>
      </c>
      <c r="H105" s="17">
        <v>0.06</v>
      </c>
      <c r="I105" s="6">
        <v>0.02</v>
      </c>
    </row>
    <row r="106" spans="1:9" x14ac:dyDescent="0.35">
      <c r="A106" s="32"/>
      <c r="B106" s="30">
        <v>38579</v>
      </c>
      <c r="C106" s="17">
        <f t="shared" si="1"/>
        <v>42.503999999999998</v>
      </c>
      <c r="D106" s="17">
        <v>40.479999999999997</v>
      </c>
      <c r="E106" s="31">
        <v>7.7000000000000002E-3</v>
      </c>
      <c r="F106" s="31">
        <v>9.9000000000000008E-3</v>
      </c>
      <c r="H106" s="17">
        <v>0.06</v>
      </c>
      <c r="I106" s="6">
        <v>0.02</v>
      </c>
    </row>
    <row r="107" spans="1:9" x14ac:dyDescent="0.35">
      <c r="A107" s="32"/>
      <c r="B107" s="30">
        <v>38580</v>
      </c>
      <c r="C107" s="17">
        <f t="shared" si="1"/>
        <v>42.503999999999998</v>
      </c>
      <c r="D107" s="17">
        <v>40.479999999999997</v>
      </c>
      <c r="E107" s="31">
        <v>7.7000000000000002E-3</v>
      </c>
      <c r="F107" s="31">
        <v>9.7000000000000003E-3</v>
      </c>
      <c r="H107" s="17">
        <v>0.06</v>
      </c>
      <c r="I107" s="6">
        <v>0.02</v>
      </c>
    </row>
    <row r="108" spans="1:9" x14ac:dyDescent="0.35">
      <c r="A108" s="32"/>
      <c r="B108" s="30">
        <v>38581</v>
      </c>
      <c r="C108" s="17">
        <f t="shared" si="1"/>
        <v>42.503999999999998</v>
      </c>
      <c r="D108" s="17">
        <v>40.479999999999997</v>
      </c>
      <c r="E108" s="31">
        <v>7.7000000000000002E-3</v>
      </c>
      <c r="F108" s="31">
        <v>9.7000000000000003E-3</v>
      </c>
      <c r="H108" s="17">
        <v>0.06</v>
      </c>
      <c r="I108" s="6">
        <v>0.02</v>
      </c>
    </row>
    <row r="109" spans="1:9" x14ac:dyDescent="0.35">
      <c r="A109" s="32"/>
      <c r="B109" s="30">
        <v>38582</v>
      </c>
      <c r="C109" s="17">
        <f t="shared" si="1"/>
        <v>42.514500000000005</v>
      </c>
      <c r="D109" s="17">
        <v>40.49</v>
      </c>
      <c r="E109" s="31">
        <v>7.7000000000000002E-3</v>
      </c>
      <c r="F109" s="31">
        <v>9.7999999999999997E-3</v>
      </c>
      <c r="H109" s="17">
        <v>0.06</v>
      </c>
      <c r="I109" s="6">
        <v>0.02</v>
      </c>
    </row>
    <row r="110" spans="1:9" x14ac:dyDescent="0.35">
      <c r="A110" s="32"/>
      <c r="B110" s="30">
        <v>38583</v>
      </c>
      <c r="C110" s="17">
        <f t="shared" si="1"/>
        <v>42.524999999999999</v>
      </c>
      <c r="D110" s="17">
        <v>40.5</v>
      </c>
      <c r="E110" s="31">
        <v>7.7000000000000002E-3</v>
      </c>
      <c r="F110" s="31">
        <v>1.6299999999999999E-2</v>
      </c>
      <c r="H110" s="17">
        <v>0.06</v>
      </c>
      <c r="I110" s="6">
        <v>0.02</v>
      </c>
    </row>
    <row r="111" spans="1:9" x14ac:dyDescent="0.35">
      <c r="A111" s="32"/>
      <c r="B111" s="30">
        <v>38586</v>
      </c>
      <c r="C111" s="17">
        <f t="shared" si="1"/>
        <v>42.546000000000006</v>
      </c>
      <c r="D111" s="17">
        <v>40.520000000000003</v>
      </c>
      <c r="E111" s="31">
        <v>7.7000000000000002E-3</v>
      </c>
      <c r="F111" s="31">
        <v>1.66E-2</v>
      </c>
      <c r="H111" s="17">
        <v>0.06</v>
      </c>
      <c r="I111" s="6">
        <v>0.02</v>
      </c>
    </row>
    <row r="112" spans="1:9" x14ac:dyDescent="0.35">
      <c r="A112" s="32"/>
      <c r="B112" s="30">
        <v>38587</v>
      </c>
      <c r="C112" s="17">
        <f t="shared" si="1"/>
        <v>42.546000000000006</v>
      </c>
      <c r="D112" s="17">
        <v>40.520000000000003</v>
      </c>
      <c r="E112" s="31">
        <v>7.7999999999999996E-3</v>
      </c>
      <c r="F112" s="31">
        <v>1.66E-2</v>
      </c>
      <c r="H112" s="17">
        <v>0.06</v>
      </c>
      <c r="I112" s="6">
        <v>0.02</v>
      </c>
    </row>
    <row r="113" spans="1:9" x14ac:dyDescent="0.35">
      <c r="A113" s="32"/>
      <c r="B113" s="30">
        <v>38588</v>
      </c>
      <c r="C113" s="17">
        <f t="shared" si="1"/>
        <v>42.535499999999999</v>
      </c>
      <c r="D113" s="17">
        <v>40.51</v>
      </c>
      <c r="E113" s="31">
        <v>7.7999999999999996E-3</v>
      </c>
      <c r="F113" s="31">
        <v>1.67E-2</v>
      </c>
      <c r="H113" s="17">
        <v>0.06</v>
      </c>
      <c r="I113" s="6">
        <v>0.02</v>
      </c>
    </row>
    <row r="114" spans="1:9" x14ac:dyDescent="0.35">
      <c r="A114" s="32"/>
      <c r="B114" s="30">
        <v>38589</v>
      </c>
      <c r="C114" s="17">
        <f t="shared" si="1"/>
        <v>42.535499999999999</v>
      </c>
      <c r="D114" s="17">
        <v>40.51</v>
      </c>
      <c r="E114" s="31">
        <v>7.7999999999999996E-3</v>
      </c>
      <c r="F114" s="31">
        <v>1.67E-2</v>
      </c>
      <c r="H114" s="17">
        <v>0.06</v>
      </c>
      <c r="I114" s="6">
        <v>0.02</v>
      </c>
    </row>
    <row r="115" spans="1:9" x14ac:dyDescent="0.35">
      <c r="A115" s="32"/>
      <c r="B115" s="30">
        <v>38590</v>
      </c>
      <c r="C115" s="17">
        <f t="shared" si="1"/>
        <v>42.535499999999999</v>
      </c>
      <c r="D115" s="17">
        <v>40.51</v>
      </c>
      <c r="E115" s="31">
        <v>7.7999999999999996E-3</v>
      </c>
      <c r="F115" s="31">
        <v>1.6799999999999999E-2</v>
      </c>
      <c r="H115" s="17">
        <v>0.06</v>
      </c>
      <c r="I115" s="6">
        <v>0.02</v>
      </c>
    </row>
    <row r="116" spans="1:9" x14ac:dyDescent="0.35">
      <c r="A116" s="32"/>
      <c r="B116" s="30">
        <v>38593</v>
      </c>
      <c r="C116" s="17">
        <f t="shared" si="1"/>
        <v>42.546000000000006</v>
      </c>
      <c r="D116" s="17">
        <v>40.520000000000003</v>
      </c>
      <c r="E116" s="31">
        <v>7.9000000000000008E-3</v>
      </c>
      <c r="F116" s="31">
        <v>1.6899999999999998E-2</v>
      </c>
      <c r="H116" s="17">
        <v>7.0000000000000007E-2</v>
      </c>
      <c r="I116" s="6">
        <v>0.02</v>
      </c>
    </row>
    <row r="117" spans="1:9" x14ac:dyDescent="0.35">
      <c r="A117" s="32"/>
      <c r="B117" s="30">
        <v>38594</v>
      </c>
      <c r="C117" s="17">
        <f t="shared" si="1"/>
        <v>42.5565</v>
      </c>
      <c r="D117" s="17">
        <v>40.53</v>
      </c>
      <c r="E117" s="31">
        <v>7.9000000000000008E-3</v>
      </c>
      <c r="F117" s="31">
        <v>1.6899999999999998E-2</v>
      </c>
      <c r="H117" s="17">
        <v>7.0000000000000007E-2</v>
      </c>
      <c r="I117" s="6">
        <v>0.03</v>
      </c>
    </row>
    <row r="118" spans="1:9" x14ac:dyDescent="0.35">
      <c r="A118" s="32"/>
      <c r="B118" s="30">
        <v>38595</v>
      </c>
      <c r="C118" s="17">
        <f t="shared" si="1"/>
        <v>42.546000000000006</v>
      </c>
      <c r="D118" s="17">
        <v>40.520000000000003</v>
      </c>
      <c r="E118" s="31">
        <v>7.9000000000000008E-3</v>
      </c>
      <c r="F118" s="31">
        <v>1.6799999999999999E-2</v>
      </c>
      <c r="H118" s="17">
        <v>7.0000000000000007E-2</v>
      </c>
      <c r="I118" s="6">
        <v>0.03</v>
      </c>
    </row>
    <row r="119" spans="1:9" x14ac:dyDescent="0.35">
      <c r="A119" s="32"/>
      <c r="B119" s="30"/>
    </row>
    <row r="120" spans="1:9" x14ac:dyDescent="0.35">
      <c r="A120" s="32">
        <v>38596</v>
      </c>
      <c r="B120" s="30">
        <v>38596</v>
      </c>
      <c r="C120" s="17">
        <f t="shared" si="1"/>
        <v>42.546000000000006</v>
      </c>
      <c r="D120" s="17">
        <v>40.520000000000003</v>
      </c>
      <c r="E120" s="31">
        <v>7.9000000000000008E-3</v>
      </c>
      <c r="F120" s="31">
        <v>1.6799999999999999E-2</v>
      </c>
      <c r="H120" s="17">
        <v>7.0000000000000007E-2</v>
      </c>
      <c r="I120" s="6">
        <v>0.03</v>
      </c>
    </row>
    <row r="121" spans="1:9" x14ac:dyDescent="0.35">
      <c r="A121" s="32"/>
      <c r="B121" s="30">
        <v>38597</v>
      </c>
      <c r="C121" s="17">
        <f t="shared" si="1"/>
        <v>42.546000000000006</v>
      </c>
      <c r="D121" s="17">
        <v>40.520000000000003</v>
      </c>
      <c r="E121" s="31">
        <v>7.9000000000000008E-3</v>
      </c>
      <c r="F121" s="31">
        <v>1.6899999999999998E-2</v>
      </c>
      <c r="H121" s="17">
        <v>7.0000000000000007E-2</v>
      </c>
      <c r="I121" s="6">
        <v>0.03</v>
      </c>
    </row>
    <row r="122" spans="1:9" x14ac:dyDescent="0.35">
      <c r="A122" s="32"/>
      <c r="B122" s="30">
        <v>38600</v>
      </c>
      <c r="C122" s="17">
        <f t="shared" si="1"/>
        <v>42.567</v>
      </c>
      <c r="D122" s="17">
        <v>40.54</v>
      </c>
      <c r="E122" s="31">
        <v>8.0000000000000002E-3</v>
      </c>
      <c r="F122" s="31">
        <v>1.7000000000000001E-2</v>
      </c>
      <c r="H122" s="17">
        <v>7.0000000000000007E-2</v>
      </c>
      <c r="I122" s="6">
        <v>0.03</v>
      </c>
    </row>
    <row r="123" spans="1:9" x14ac:dyDescent="0.35">
      <c r="A123" s="32"/>
      <c r="B123" s="30">
        <v>38601</v>
      </c>
      <c r="C123" s="17">
        <f t="shared" si="1"/>
        <v>42.577500000000001</v>
      </c>
      <c r="D123" s="17">
        <v>40.549999999999997</v>
      </c>
      <c r="E123" s="31">
        <v>8.0000000000000002E-3</v>
      </c>
      <c r="F123" s="31">
        <v>1.7000000000000001E-2</v>
      </c>
      <c r="H123" s="17">
        <v>7.0000000000000007E-2</v>
      </c>
      <c r="I123" s="6">
        <v>0.03</v>
      </c>
    </row>
    <row r="124" spans="1:9" x14ac:dyDescent="0.35">
      <c r="A124" s="32"/>
      <c r="B124" s="30">
        <v>38602</v>
      </c>
      <c r="C124" s="17">
        <f t="shared" si="1"/>
        <v>42.588000000000001</v>
      </c>
      <c r="D124" s="17">
        <v>40.56</v>
      </c>
      <c r="E124" s="31">
        <v>8.0000000000000002E-3</v>
      </c>
      <c r="F124" s="31">
        <v>1.7100000000000001E-2</v>
      </c>
      <c r="H124" s="17">
        <v>7.0000000000000007E-2</v>
      </c>
      <c r="I124" s="6">
        <v>0.03</v>
      </c>
    </row>
    <row r="125" spans="1:9" x14ac:dyDescent="0.35">
      <c r="A125" s="32"/>
      <c r="B125" s="30">
        <v>38603</v>
      </c>
      <c r="C125" s="17">
        <f t="shared" si="1"/>
        <v>42.577500000000001</v>
      </c>
      <c r="D125" s="17">
        <v>40.549999999999997</v>
      </c>
      <c r="E125" s="31">
        <v>8.0000000000000002E-3</v>
      </c>
      <c r="F125" s="31">
        <v>1.7100000000000001E-2</v>
      </c>
      <c r="H125" s="17">
        <v>7.0000000000000007E-2</v>
      </c>
      <c r="I125" s="6">
        <v>0.03</v>
      </c>
    </row>
    <row r="126" spans="1:9" x14ac:dyDescent="0.35">
      <c r="A126" s="32"/>
      <c r="B126" s="30">
        <v>38604</v>
      </c>
      <c r="C126" s="17">
        <f t="shared" si="1"/>
        <v>42.588000000000001</v>
      </c>
      <c r="D126" s="17">
        <v>40.56</v>
      </c>
      <c r="E126" s="31">
        <v>8.0000000000000002E-3</v>
      </c>
      <c r="F126" s="31">
        <v>1.72E-2</v>
      </c>
      <c r="H126" s="17">
        <v>7.0000000000000007E-2</v>
      </c>
      <c r="I126" s="6">
        <v>0.03</v>
      </c>
    </row>
    <row r="127" spans="1:9" x14ac:dyDescent="0.35">
      <c r="A127" s="32"/>
      <c r="B127" s="30">
        <v>38607</v>
      </c>
      <c r="C127" s="17">
        <f t="shared" si="1"/>
        <v>42.598500000000001</v>
      </c>
      <c r="D127" s="17">
        <v>40.57</v>
      </c>
      <c r="E127" s="31">
        <v>8.0000000000000002E-3</v>
      </c>
      <c r="F127" s="31">
        <v>1.7299999999999999E-2</v>
      </c>
      <c r="H127" s="17">
        <v>7.0000000000000007E-2</v>
      </c>
      <c r="I127" s="6">
        <v>0.03</v>
      </c>
    </row>
    <row r="128" spans="1:9" x14ac:dyDescent="0.35">
      <c r="A128" s="32"/>
      <c r="B128" s="30">
        <v>38608</v>
      </c>
      <c r="C128" s="17">
        <f t="shared" si="1"/>
        <v>42.608999999999995</v>
      </c>
      <c r="D128" s="17">
        <v>40.58</v>
      </c>
      <c r="E128" s="31">
        <v>8.0000000000000002E-3</v>
      </c>
      <c r="F128" s="31">
        <v>1.7399999999999999E-2</v>
      </c>
      <c r="H128" s="17">
        <v>7.0000000000000007E-2</v>
      </c>
      <c r="I128" s="6">
        <v>0.03</v>
      </c>
    </row>
    <row r="129" spans="1:9" x14ac:dyDescent="0.35">
      <c r="A129" s="32"/>
      <c r="B129" s="30">
        <v>38609</v>
      </c>
      <c r="C129" s="17">
        <f t="shared" si="1"/>
        <v>42.608999999999995</v>
      </c>
      <c r="D129" s="17">
        <v>40.58</v>
      </c>
      <c r="E129" s="31">
        <v>8.0999999999999996E-3</v>
      </c>
      <c r="F129" s="31">
        <v>1.7399999999999999E-2</v>
      </c>
      <c r="H129" s="17">
        <v>7.0000000000000007E-2</v>
      </c>
      <c r="I129" s="6">
        <v>0.03</v>
      </c>
    </row>
    <row r="130" spans="1:9" x14ac:dyDescent="0.35">
      <c r="A130" s="32"/>
      <c r="B130" s="30">
        <v>38610</v>
      </c>
      <c r="C130" s="17">
        <f t="shared" si="1"/>
        <v>42.608999999999995</v>
      </c>
      <c r="D130" s="17">
        <v>40.58</v>
      </c>
      <c r="E130" s="31">
        <v>8.0999999999999996E-3</v>
      </c>
      <c r="F130" s="31">
        <v>1.7399999999999999E-2</v>
      </c>
      <c r="H130" s="17">
        <v>7.0000000000000007E-2</v>
      </c>
      <c r="I130" s="6">
        <v>0.03</v>
      </c>
    </row>
    <row r="131" spans="1:9" x14ac:dyDescent="0.35">
      <c r="A131" s="32"/>
      <c r="B131" s="30">
        <v>38611</v>
      </c>
      <c r="C131" s="17">
        <f t="shared" si="1"/>
        <v>42.608999999999995</v>
      </c>
      <c r="D131" s="17">
        <v>40.58</v>
      </c>
      <c r="E131" s="31">
        <v>8.0999999999999996E-3</v>
      </c>
      <c r="F131" s="31">
        <v>1.7500000000000002E-2</v>
      </c>
      <c r="H131" s="17">
        <v>7.0000000000000007E-2</v>
      </c>
      <c r="I131" s="6">
        <v>0.03</v>
      </c>
    </row>
    <row r="132" spans="1:9" x14ac:dyDescent="0.35">
      <c r="A132" s="32"/>
      <c r="B132" s="30">
        <v>38614</v>
      </c>
      <c r="C132" s="17">
        <f t="shared" si="1"/>
        <v>42.619500000000002</v>
      </c>
      <c r="D132" s="17">
        <v>40.590000000000003</v>
      </c>
      <c r="E132" s="31">
        <v>8.0999999999999996E-3</v>
      </c>
      <c r="F132" s="31">
        <v>1.7600000000000001E-2</v>
      </c>
      <c r="H132" s="17">
        <v>7.0000000000000007E-2</v>
      </c>
      <c r="I132" s="6">
        <v>0.03</v>
      </c>
    </row>
    <row r="133" spans="1:9" x14ac:dyDescent="0.35">
      <c r="A133" s="32"/>
      <c r="B133" s="30">
        <v>38615</v>
      </c>
      <c r="C133" s="17">
        <f t="shared" si="1"/>
        <v>42.63</v>
      </c>
      <c r="D133" s="17">
        <v>40.6</v>
      </c>
      <c r="E133" s="31">
        <v>8.0999999999999996E-3</v>
      </c>
      <c r="F133" s="31">
        <v>1.7600000000000001E-2</v>
      </c>
      <c r="H133" s="17">
        <v>0.08</v>
      </c>
      <c r="I133" s="6">
        <v>0.03</v>
      </c>
    </row>
    <row r="134" spans="1:9" x14ac:dyDescent="0.35">
      <c r="A134" s="32"/>
      <c r="B134" s="30">
        <v>38616</v>
      </c>
      <c r="C134" s="17">
        <f t="shared" si="1"/>
        <v>42.63</v>
      </c>
      <c r="D134" s="17">
        <v>40.6</v>
      </c>
      <c r="E134" s="31">
        <v>8.2000000000000007E-3</v>
      </c>
      <c r="F134" s="31">
        <v>1.77E-2</v>
      </c>
      <c r="H134" s="17">
        <v>0.08</v>
      </c>
      <c r="I134" s="6">
        <v>0.03</v>
      </c>
    </row>
    <row r="135" spans="1:9" x14ac:dyDescent="0.35">
      <c r="A135" s="32"/>
      <c r="B135" s="30">
        <v>38617</v>
      </c>
      <c r="C135" s="17">
        <f t="shared" si="1"/>
        <v>42.640500000000003</v>
      </c>
      <c r="D135" s="17">
        <v>40.61</v>
      </c>
      <c r="E135" s="31">
        <v>8.2000000000000007E-3</v>
      </c>
      <c r="F135" s="31">
        <v>1.77E-2</v>
      </c>
      <c r="H135" s="17">
        <v>0.08</v>
      </c>
      <c r="I135" s="6">
        <v>0.03</v>
      </c>
    </row>
    <row r="136" spans="1:9" x14ac:dyDescent="0.35">
      <c r="A136" s="32"/>
      <c r="B136" s="30">
        <v>38618</v>
      </c>
      <c r="C136" s="17">
        <f t="shared" si="1"/>
        <v>42.640500000000003</v>
      </c>
      <c r="D136" s="17">
        <v>40.61</v>
      </c>
      <c r="E136" s="31">
        <v>8.2000000000000007E-3</v>
      </c>
      <c r="F136" s="31">
        <v>1.7899999999999999E-2</v>
      </c>
      <c r="H136" s="17">
        <v>0.08</v>
      </c>
      <c r="I136" s="6">
        <v>0.03</v>
      </c>
    </row>
    <row r="137" spans="1:9" x14ac:dyDescent="0.35">
      <c r="A137" s="32"/>
      <c r="B137" s="30">
        <v>38621</v>
      </c>
      <c r="C137" s="17">
        <f t="shared" si="1"/>
        <v>42.598500000000001</v>
      </c>
      <c r="D137" s="17">
        <v>40.57</v>
      </c>
      <c r="E137" s="31">
        <v>6.4000000000000003E-3</v>
      </c>
      <c r="F137" s="31">
        <v>1.84E-2</v>
      </c>
      <c r="H137" s="17">
        <v>0.08</v>
      </c>
      <c r="I137" s="6">
        <v>0.04</v>
      </c>
    </row>
    <row r="138" spans="1:9" x14ac:dyDescent="0.35">
      <c r="A138" s="32"/>
      <c r="B138" s="30">
        <v>38622</v>
      </c>
      <c r="C138" s="17">
        <f t="shared" si="1"/>
        <v>42.577500000000001</v>
      </c>
      <c r="D138" s="17">
        <v>40.549999999999997</v>
      </c>
      <c r="E138" s="31">
        <v>6.4999999999999997E-3</v>
      </c>
      <c r="F138" s="31">
        <v>1.8499999999999999E-2</v>
      </c>
      <c r="H138" s="17">
        <v>0.08</v>
      </c>
      <c r="I138" s="6">
        <v>0.04</v>
      </c>
    </row>
    <row r="139" spans="1:9" x14ac:dyDescent="0.35">
      <c r="A139" s="32"/>
      <c r="B139" s="30">
        <v>38623</v>
      </c>
      <c r="C139" s="17">
        <f t="shared" si="1"/>
        <v>42.577500000000001</v>
      </c>
      <c r="D139" s="17">
        <v>40.549999999999997</v>
      </c>
      <c r="E139" s="31">
        <v>6.4999999999999997E-3</v>
      </c>
      <c r="F139" s="31">
        <v>1.8599999999999998E-2</v>
      </c>
      <c r="H139" s="17">
        <v>0.08</v>
      </c>
      <c r="I139" s="6">
        <v>0.04</v>
      </c>
    </row>
    <row r="140" spans="1:9" x14ac:dyDescent="0.35">
      <c r="A140" s="32"/>
      <c r="B140" s="30">
        <v>38624</v>
      </c>
      <c r="C140" s="17">
        <f t="shared" si="1"/>
        <v>42.577500000000001</v>
      </c>
      <c r="D140" s="17">
        <v>40.549999999999997</v>
      </c>
      <c r="E140" s="31">
        <v>6.4000000000000003E-3</v>
      </c>
      <c r="F140" s="31">
        <v>1.8499999999999999E-2</v>
      </c>
      <c r="H140" s="17">
        <v>0.08</v>
      </c>
      <c r="I140" s="6">
        <v>0.04</v>
      </c>
    </row>
    <row r="141" spans="1:9" x14ac:dyDescent="0.35">
      <c r="A141" s="32"/>
      <c r="B141" s="30">
        <v>38625</v>
      </c>
      <c r="C141" s="17">
        <f t="shared" si="1"/>
        <v>42.588000000000001</v>
      </c>
      <c r="D141" s="17">
        <v>40.56</v>
      </c>
      <c r="E141" s="31">
        <v>6.4999999999999997E-3</v>
      </c>
      <c r="F141" s="31">
        <v>1.8700000000000001E-2</v>
      </c>
      <c r="H141" s="17">
        <v>0.08</v>
      </c>
      <c r="I141" s="6">
        <v>0.04</v>
      </c>
    </row>
    <row r="142" spans="1:9" x14ac:dyDescent="0.35">
      <c r="A142" s="32"/>
    </row>
    <row r="143" spans="1:9" x14ac:dyDescent="0.35">
      <c r="A143" s="32">
        <v>38626</v>
      </c>
      <c r="B143" s="30">
        <v>38629</v>
      </c>
      <c r="C143" s="17">
        <f t="shared" ref="C143:C151" si="2">+D143*1.05</f>
        <v>42.609000000000002</v>
      </c>
      <c r="D143" s="17">
        <v>40.58</v>
      </c>
      <c r="E143" s="31">
        <v>6.4999999999999997E-3</v>
      </c>
      <c r="F143" s="31">
        <v>1.8800000000000001E-2</v>
      </c>
      <c r="H143" s="17">
        <v>0.08</v>
      </c>
      <c r="I143" s="6">
        <v>0.04</v>
      </c>
    </row>
    <row r="144" spans="1:9" x14ac:dyDescent="0.35">
      <c r="A144" s="32"/>
      <c r="B144" s="30">
        <v>38630</v>
      </c>
      <c r="C144" s="17">
        <f t="shared" si="2"/>
        <v>42.609000000000002</v>
      </c>
      <c r="D144" s="17">
        <v>40.58</v>
      </c>
      <c r="E144" s="31">
        <v>6.4999999999999997E-3</v>
      </c>
      <c r="F144" s="31">
        <v>1.8800000000000001E-2</v>
      </c>
      <c r="H144" s="17">
        <v>0.08</v>
      </c>
      <c r="I144" s="6">
        <v>0.04</v>
      </c>
    </row>
    <row r="145" spans="1:9" x14ac:dyDescent="0.35">
      <c r="A145" s="32"/>
      <c r="B145" s="30">
        <v>38631</v>
      </c>
      <c r="C145" s="17">
        <f t="shared" si="2"/>
        <v>42.619500000000002</v>
      </c>
      <c r="D145" s="17">
        <v>40.590000000000003</v>
      </c>
      <c r="E145" s="31">
        <v>6.4999999999999997E-3</v>
      </c>
      <c r="F145" s="31">
        <v>1.89E-2</v>
      </c>
      <c r="H145" s="17">
        <v>0.08</v>
      </c>
      <c r="I145" s="6">
        <v>0.04</v>
      </c>
    </row>
    <row r="146" spans="1:9" x14ac:dyDescent="0.35">
      <c r="A146" s="32"/>
      <c r="B146" s="30">
        <v>38632</v>
      </c>
      <c r="C146" s="17">
        <f t="shared" si="2"/>
        <v>42.609000000000002</v>
      </c>
      <c r="D146" s="17">
        <v>40.58</v>
      </c>
      <c r="E146" s="31">
        <v>6.4999999999999997E-3</v>
      </c>
      <c r="F146" s="31">
        <v>1.89E-2</v>
      </c>
      <c r="H146" s="17">
        <v>0.08</v>
      </c>
      <c r="I146" s="6">
        <v>0.04</v>
      </c>
    </row>
    <row r="147" spans="1:9" x14ac:dyDescent="0.35">
      <c r="A147" s="32"/>
      <c r="B147" s="30">
        <v>38635</v>
      </c>
      <c r="C147" s="17">
        <f t="shared" si="2"/>
        <v>42.619500000000002</v>
      </c>
      <c r="D147" s="17">
        <v>40.590000000000003</v>
      </c>
      <c r="E147" s="31">
        <v>6.6E-3</v>
      </c>
      <c r="F147" s="31">
        <v>1.9E-2</v>
      </c>
      <c r="H147" s="17">
        <v>0.09</v>
      </c>
      <c r="I147" s="6">
        <v>0.04</v>
      </c>
    </row>
    <row r="148" spans="1:9" x14ac:dyDescent="0.35">
      <c r="A148" s="32"/>
      <c r="B148" s="30">
        <v>38636</v>
      </c>
      <c r="C148" s="17">
        <f t="shared" si="2"/>
        <v>42.619500000000002</v>
      </c>
      <c r="D148" s="17">
        <v>40.590000000000003</v>
      </c>
      <c r="E148" s="31">
        <v>6.6E-3</v>
      </c>
      <c r="F148" s="31">
        <v>1.9099999999999999E-2</v>
      </c>
      <c r="H148" s="17">
        <v>0.09</v>
      </c>
      <c r="I148" s="6">
        <v>0.04</v>
      </c>
    </row>
    <row r="149" spans="1:9" x14ac:dyDescent="0.35">
      <c r="A149" s="32"/>
      <c r="B149" s="30">
        <v>38637</v>
      </c>
      <c r="C149" s="17">
        <f t="shared" si="2"/>
        <v>42.63</v>
      </c>
      <c r="D149" s="17">
        <v>40.6</v>
      </c>
      <c r="E149" s="31">
        <v>6.6E-3</v>
      </c>
      <c r="F149" s="31">
        <v>1.9099999999999999E-2</v>
      </c>
      <c r="H149" s="17">
        <v>0.09</v>
      </c>
      <c r="I149" s="6">
        <v>0.05</v>
      </c>
    </row>
    <row r="150" spans="1:9" x14ac:dyDescent="0.35">
      <c r="A150" s="32"/>
      <c r="B150" s="30">
        <v>38638</v>
      </c>
      <c r="C150" s="17">
        <f t="shared" si="2"/>
        <v>42.63</v>
      </c>
      <c r="D150" s="17">
        <v>40.6</v>
      </c>
      <c r="E150" s="31">
        <v>6.6E-3</v>
      </c>
      <c r="F150" s="31">
        <v>1.9199999999999998E-2</v>
      </c>
      <c r="H150" s="17">
        <v>0.09</v>
      </c>
      <c r="I150" s="6">
        <v>0.05</v>
      </c>
    </row>
    <row r="151" spans="1:9" x14ac:dyDescent="0.35">
      <c r="A151" s="32"/>
      <c r="B151" s="30">
        <v>38639</v>
      </c>
      <c r="C151" s="17">
        <f t="shared" si="2"/>
        <v>42.640500000000003</v>
      </c>
      <c r="D151" s="17">
        <v>40.61</v>
      </c>
      <c r="E151" s="31">
        <v>6.6E-3</v>
      </c>
      <c r="F151" s="31">
        <v>1.9199999999999998E-2</v>
      </c>
      <c r="H151" s="17">
        <v>0.09</v>
      </c>
      <c r="I151" s="6">
        <v>0.05</v>
      </c>
    </row>
    <row r="152" spans="1:9" x14ac:dyDescent="0.35">
      <c r="A152" s="32"/>
      <c r="B152" s="30">
        <v>38642</v>
      </c>
      <c r="C152" s="17">
        <f t="shared" ref="C152:C162" si="3">+D152*1.05</f>
        <v>42.650999999999996</v>
      </c>
      <c r="D152" s="17">
        <v>40.619999999999997</v>
      </c>
      <c r="E152" s="31">
        <v>6.6E-3</v>
      </c>
      <c r="F152" s="31">
        <v>1.9300000000000001E-2</v>
      </c>
      <c r="H152" s="17">
        <v>0.09</v>
      </c>
      <c r="I152" s="6">
        <v>0.05</v>
      </c>
    </row>
    <row r="153" spans="1:9" x14ac:dyDescent="0.35">
      <c r="A153" s="32"/>
      <c r="B153" s="30">
        <v>38643</v>
      </c>
      <c r="C153" s="17">
        <f t="shared" si="3"/>
        <v>42.63</v>
      </c>
      <c r="D153" s="17">
        <v>40.6</v>
      </c>
      <c r="E153" s="31">
        <v>6.6E-3</v>
      </c>
      <c r="F153" s="31">
        <v>1.9300000000000001E-2</v>
      </c>
      <c r="H153" s="17">
        <v>0.09</v>
      </c>
      <c r="I153" s="6">
        <v>0.05</v>
      </c>
    </row>
    <row r="154" spans="1:9" x14ac:dyDescent="0.35">
      <c r="A154" s="32"/>
      <c r="B154" s="30">
        <v>38644</v>
      </c>
      <c r="C154" s="17">
        <f t="shared" si="3"/>
        <v>42.63</v>
      </c>
      <c r="D154" s="17">
        <v>40.6</v>
      </c>
      <c r="E154" s="31">
        <v>6.6E-3</v>
      </c>
      <c r="F154" s="31">
        <v>1.9400000000000001E-2</v>
      </c>
      <c r="H154" s="17">
        <v>0.09</v>
      </c>
      <c r="I154" s="6">
        <v>0.05</v>
      </c>
    </row>
    <row r="155" spans="1:9" x14ac:dyDescent="0.35">
      <c r="A155" s="32"/>
      <c r="B155" s="30">
        <v>38645</v>
      </c>
      <c r="C155" s="17">
        <f t="shared" si="3"/>
        <v>42.63</v>
      </c>
      <c r="D155" s="17">
        <v>40.6</v>
      </c>
      <c r="E155" s="31">
        <v>6.7000000000000002E-3</v>
      </c>
      <c r="F155" s="31">
        <v>1.9300000000000001E-2</v>
      </c>
      <c r="H155" s="17">
        <v>0.09</v>
      </c>
      <c r="I155" s="6">
        <v>0.05</v>
      </c>
    </row>
    <row r="156" spans="1:9" x14ac:dyDescent="0.35">
      <c r="B156" s="30">
        <v>38646</v>
      </c>
      <c r="C156" s="17">
        <f t="shared" si="3"/>
        <v>42.640500000000003</v>
      </c>
      <c r="D156" s="17">
        <v>40.61</v>
      </c>
      <c r="E156" s="31">
        <v>6.6E-3</v>
      </c>
      <c r="F156" s="31">
        <v>1.9400000000000001E-2</v>
      </c>
      <c r="H156" s="17">
        <v>0.09</v>
      </c>
      <c r="I156" s="6">
        <v>0.05</v>
      </c>
    </row>
    <row r="157" spans="1:9" x14ac:dyDescent="0.35">
      <c r="B157" s="30">
        <v>38649</v>
      </c>
      <c r="C157" s="17">
        <f t="shared" si="3"/>
        <v>42.640500000000003</v>
      </c>
      <c r="D157" s="17">
        <v>40.61</v>
      </c>
      <c r="E157" s="31">
        <v>6.7000000000000002E-3</v>
      </c>
      <c r="F157" s="31">
        <v>1.95E-2</v>
      </c>
      <c r="H157" s="17">
        <v>0.09</v>
      </c>
      <c r="I157" s="6">
        <v>0.05</v>
      </c>
    </row>
    <row r="158" spans="1:9" x14ac:dyDescent="0.35">
      <c r="B158" s="30">
        <v>38650</v>
      </c>
      <c r="C158" s="17">
        <f t="shared" si="3"/>
        <v>42.650999999999996</v>
      </c>
      <c r="D158" s="17">
        <v>40.619999999999997</v>
      </c>
      <c r="E158" s="31">
        <v>6.7000000000000002E-3</v>
      </c>
      <c r="F158" s="31">
        <v>1.95E-2</v>
      </c>
      <c r="H158" s="17">
        <v>0.09</v>
      </c>
      <c r="I158" s="6">
        <v>0.05</v>
      </c>
    </row>
    <row r="159" spans="1:9" x14ac:dyDescent="0.35">
      <c r="B159" s="30">
        <v>38651</v>
      </c>
      <c r="C159" s="17">
        <f t="shared" si="3"/>
        <v>42.661500000000004</v>
      </c>
      <c r="D159" s="17">
        <v>40.630000000000003</v>
      </c>
      <c r="E159" s="31">
        <v>6.7000000000000002E-3</v>
      </c>
      <c r="F159" s="31">
        <v>1.9599999999999999E-2</v>
      </c>
      <c r="H159" s="17">
        <v>0.09</v>
      </c>
      <c r="I159" s="6">
        <v>0.05</v>
      </c>
    </row>
    <row r="160" spans="1:9" x14ac:dyDescent="0.35">
      <c r="B160" s="30">
        <v>38652</v>
      </c>
      <c r="C160" s="17">
        <f t="shared" si="3"/>
        <v>42.640500000000003</v>
      </c>
      <c r="D160" s="17">
        <v>40.61</v>
      </c>
      <c r="E160" s="31">
        <v>6.7000000000000002E-3</v>
      </c>
      <c r="F160" s="31">
        <v>1.9699999999999999E-2</v>
      </c>
      <c r="H160" s="17">
        <v>0.09</v>
      </c>
      <c r="I160" s="6">
        <v>0.05</v>
      </c>
    </row>
    <row r="161" spans="1:9" x14ac:dyDescent="0.35">
      <c r="B161" s="30">
        <v>38653</v>
      </c>
      <c r="C161" s="17">
        <f t="shared" si="3"/>
        <v>42.640500000000003</v>
      </c>
      <c r="D161" s="17">
        <v>40.61</v>
      </c>
      <c r="E161" s="31">
        <v>6.7000000000000002E-3</v>
      </c>
      <c r="F161" s="31">
        <v>1.9800000000000002E-2</v>
      </c>
      <c r="H161" s="17">
        <v>0.09</v>
      </c>
      <c r="I161" s="6">
        <v>0.05</v>
      </c>
    </row>
    <row r="162" spans="1:9" x14ac:dyDescent="0.35">
      <c r="B162" s="30">
        <v>38656</v>
      </c>
      <c r="C162" s="17">
        <f t="shared" si="3"/>
        <v>42.598500000000001</v>
      </c>
      <c r="D162" s="17">
        <v>40.57</v>
      </c>
      <c r="E162" s="31">
        <v>6.7999999999999996E-3</v>
      </c>
      <c r="F162" s="31">
        <v>1.9300000000000001E-2</v>
      </c>
      <c r="H162" s="17">
        <v>0.1</v>
      </c>
      <c r="I162" s="6">
        <v>0.05</v>
      </c>
    </row>
    <row r="163" spans="1:9" x14ac:dyDescent="0.35">
      <c r="B163" s="30"/>
      <c r="F163" s="6"/>
    </row>
    <row r="164" spans="1:9" x14ac:dyDescent="0.35">
      <c r="A164" s="32">
        <v>38657</v>
      </c>
      <c r="B164" s="30">
        <v>38657</v>
      </c>
      <c r="C164" s="17">
        <f t="shared" ref="C164:C227" si="4">+D164*1.05</f>
        <v>42.609000000000002</v>
      </c>
      <c r="D164" s="17">
        <v>40.58</v>
      </c>
      <c r="E164" s="31">
        <v>6.7999999999999996E-3</v>
      </c>
      <c r="F164" s="31">
        <v>1.9400000000000001E-2</v>
      </c>
      <c r="H164" s="17">
        <v>0.1</v>
      </c>
      <c r="I164" s="6">
        <v>0.05</v>
      </c>
    </row>
    <row r="165" spans="1:9" x14ac:dyDescent="0.35">
      <c r="B165" s="30">
        <v>38658</v>
      </c>
      <c r="C165" s="17">
        <f t="shared" si="4"/>
        <v>42.609000000000002</v>
      </c>
      <c r="D165" s="17">
        <v>40.58</v>
      </c>
      <c r="E165" s="31">
        <v>6.7999999999999996E-3</v>
      </c>
      <c r="F165" s="31">
        <v>1.9400000000000001E-2</v>
      </c>
      <c r="H165" s="17">
        <v>0.1</v>
      </c>
      <c r="I165" s="6">
        <v>0.05</v>
      </c>
    </row>
    <row r="166" spans="1:9" x14ac:dyDescent="0.35">
      <c r="B166" s="30">
        <v>38659</v>
      </c>
      <c r="C166" s="17">
        <f t="shared" si="4"/>
        <v>42.609000000000002</v>
      </c>
      <c r="D166" s="17">
        <v>40.58</v>
      </c>
      <c r="E166" s="31">
        <v>6.7999999999999996E-3</v>
      </c>
      <c r="F166" s="31">
        <v>1.95E-2</v>
      </c>
      <c r="H166" s="17">
        <v>0.1</v>
      </c>
      <c r="I166" s="6">
        <v>0.06</v>
      </c>
    </row>
    <row r="167" spans="1:9" x14ac:dyDescent="0.35">
      <c r="B167" s="30">
        <v>38660</v>
      </c>
      <c r="C167" s="17">
        <f t="shared" si="4"/>
        <v>42.63</v>
      </c>
      <c r="D167" s="17">
        <v>40.6</v>
      </c>
      <c r="E167" s="31">
        <v>6.7999999999999996E-3</v>
      </c>
      <c r="F167" s="31">
        <v>1.95E-2</v>
      </c>
      <c r="H167" s="17">
        <v>0.1</v>
      </c>
      <c r="I167" s="6">
        <v>0.06</v>
      </c>
    </row>
    <row r="168" spans="1:9" x14ac:dyDescent="0.35">
      <c r="B168" s="30">
        <v>38663</v>
      </c>
      <c r="C168" s="17">
        <f t="shared" si="4"/>
        <v>42.63</v>
      </c>
      <c r="D168" s="17">
        <v>40.6</v>
      </c>
      <c r="E168" s="31">
        <v>6.8999999999999999E-3</v>
      </c>
      <c r="F168" s="31">
        <v>1.9699999999999999E-2</v>
      </c>
      <c r="H168" s="17">
        <v>0.1</v>
      </c>
      <c r="I168" s="6">
        <v>0.06</v>
      </c>
    </row>
    <row r="169" spans="1:9" x14ac:dyDescent="0.35">
      <c r="A169" s="32"/>
      <c r="B169" s="30">
        <v>38664</v>
      </c>
      <c r="C169" s="17">
        <f t="shared" si="4"/>
        <v>42.63</v>
      </c>
      <c r="D169" s="17">
        <v>40.6</v>
      </c>
      <c r="E169" s="31">
        <v>6.8999999999999999E-3</v>
      </c>
      <c r="F169" s="31">
        <v>1.9699999999999999E-2</v>
      </c>
      <c r="H169" s="17">
        <v>0.1</v>
      </c>
      <c r="I169" s="6">
        <v>0.06</v>
      </c>
    </row>
    <row r="170" spans="1:9" x14ac:dyDescent="0.35">
      <c r="B170" s="30">
        <v>38665</v>
      </c>
      <c r="C170" s="17">
        <f t="shared" si="4"/>
        <v>42.609000000000002</v>
      </c>
      <c r="D170" s="17">
        <v>40.58</v>
      </c>
      <c r="E170" s="31">
        <v>6.8999999999999999E-3</v>
      </c>
      <c r="F170" s="31">
        <v>1.9800000000000002E-2</v>
      </c>
      <c r="H170" s="17">
        <v>0.1</v>
      </c>
      <c r="I170" s="6">
        <v>0.06</v>
      </c>
    </row>
    <row r="171" spans="1:9" x14ac:dyDescent="0.35">
      <c r="B171" s="30">
        <v>38666</v>
      </c>
      <c r="C171" s="17">
        <f t="shared" si="4"/>
        <v>42.619500000000002</v>
      </c>
      <c r="D171" s="17">
        <v>40.590000000000003</v>
      </c>
      <c r="E171" s="31">
        <v>6.8999999999999999E-3</v>
      </c>
      <c r="F171" s="31">
        <v>1.9400000000000001E-2</v>
      </c>
      <c r="H171" s="17">
        <v>0.1</v>
      </c>
      <c r="I171" s="6">
        <v>0.06</v>
      </c>
    </row>
    <row r="172" spans="1:9" x14ac:dyDescent="0.35">
      <c r="B172" s="30">
        <v>38667</v>
      </c>
      <c r="C172" s="17">
        <f t="shared" si="4"/>
        <v>42.63</v>
      </c>
      <c r="D172" s="17">
        <v>40.6</v>
      </c>
      <c r="E172" s="31">
        <v>6.8999999999999999E-3</v>
      </c>
      <c r="F172" s="31">
        <v>1.9400000000000001E-2</v>
      </c>
      <c r="H172" s="17">
        <v>0.1</v>
      </c>
      <c r="I172" s="6">
        <v>0.06</v>
      </c>
    </row>
    <row r="173" spans="1:9" x14ac:dyDescent="0.35">
      <c r="B173" s="30">
        <v>38670</v>
      </c>
      <c r="C173" s="17">
        <f t="shared" si="4"/>
        <v>42.63</v>
      </c>
      <c r="D173" s="17">
        <v>40.6</v>
      </c>
      <c r="E173" s="31">
        <v>6.8999999999999999E-3</v>
      </c>
      <c r="F173" s="31">
        <v>1.9599999999999999E-2</v>
      </c>
      <c r="H173" s="17">
        <v>0.1</v>
      </c>
      <c r="I173" s="6">
        <v>0.06</v>
      </c>
    </row>
    <row r="174" spans="1:9" x14ac:dyDescent="0.35">
      <c r="B174" s="30">
        <v>38671</v>
      </c>
      <c r="C174" s="17">
        <f t="shared" si="4"/>
        <v>42.63</v>
      </c>
      <c r="D174" s="17">
        <v>40.6</v>
      </c>
      <c r="E174" s="31">
        <v>7.0000000000000001E-3</v>
      </c>
      <c r="F174" s="31">
        <v>1.9300000000000001E-2</v>
      </c>
      <c r="H174" s="17">
        <v>0.1</v>
      </c>
      <c r="I174" s="6">
        <v>0.06</v>
      </c>
    </row>
    <row r="175" spans="1:9" x14ac:dyDescent="0.35">
      <c r="B175" s="30">
        <v>38672</v>
      </c>
      <c r="C175" s="17">
        <f t="shared" si="4"/>
        <v>42.63</v>
      </c>
      <c r="D175" s="17">
        <v>40.6</v>
      </c>
      <c r="E175" s="31">
        <v>7.1000000000000004E-3</v>
      </c>
      <c r="F175" s="31">
        <v>1.9400000000000001E-2</v>
      </c>
      <c r="H175" s="17">
        <v>0.1</v>
      </c>
      <c r="I175" s="6">
        <v>0.06</v>
      </c>
    </row>
    <row r="176" spans="1:9" x14ac:dyDescent="0.35">
      <c r="B176" s="30">
        <v>38673</v>
      </c>
      <c r="C176" s="17">
        <f t="shared" si="4"/>
        <v>42.63</v>
      </c>
      <c r="D176" s="17">
        <v>40.6</v>
      </c>
      <c r="E176" s="31">
        <v>7.1000000000000004E-3</v>
      </c>
      <c r="F176" s="31">
        <v>1.9400000000000001E-2</v>
      </c>
      <c r="H176" s="17">
        <v>0.1</v>
      </c>
      <c r="I176" s="6">
        <v>0.06</v>
      </c>
    </row>
    <row r="177" spans="1:9" x14ac:dyDescent="0.35">
      <c r="B177" s="30">
        <v>38674</v>
      </c>
      <c r="C177" s="17">
        <f t="shared" si="4"/>
        <v>42.619500000000002</v>
      </c>
      <c r="D177" s="17">
        <v>40.590000000000003</v>
      </c>
      <c r="E177" s="31">
        <v>7.1000000000000004E-3</v>
      </c>
      <c r="F177" s="31">
        <v>1.95E-2</v>
      </c>
      <c r="H177" s="17">
        <v>0.1</v>
      </c>
      <c r="I177" s="6">
        <v>0.06</v>
      </c>
    </row>
    <row r="178" spans="1:9" x14ac:dyDescent="0.35">
      <c r="B178" s="30">
        <v>38677</v>
      </c>
      <c r="C178" s="17">
        <f t="shared" si="4"/>
        <v>42.5565</v>
      </c>
      <c r="D178" s="17">
        <v>40.53</v>
      </c>
      <c r="E178" s="31">
        <v>7.1999999999999998E-3</v>
      </c>
      <c r="F178" s="31">
        <v>1.9699999999999999E-2</v>
      </c>
      <c r="H178" s="17">
        <v>0.11</v>
      </c>
      <c r="I178" s="6">
        <v>0.06</v>
      </c>
    </row>
    <row r="179" spans="1:9" x14ac:dyDescent="0.35">
      <c r="B179" s="30">
        <v>38678</v>
      </c>
      <c r="C179" s="17">
        <f t="shared" si="4"/>
        <v>42.5565</v>
      </c>
      <c r="D179" s="17">
        <v>40.53</v>
      </c>
      <c r="E179" s="31">
        <v>7.1999999999999998E-3</v>
      </c>
      <c r="F179" s="31">
        <v>1.9699999999999999E-2</v>
      </c>
      <c r="H179" s="17">
        <v>0.11</v>
      </c>
      <c r="I179" s="6">
        <v>0.06</v>
      </c>
    </row>
    <row r="180" spans="1:9" x14ac:dyDescent="0.35">
      <c r="B180" s="30">
        <v>38679</v>
      </c>
      <c r="C180" s="17">
        <f t="shared" si="4"/>
        <v>42.5565</v>
      </c>
      <c r="D180" s="17">
        <v>40.53</v>
      </c>
      <c r="E180" s="31">
        <v>7.1999999999999998E-3</v>
      </c>
      <c r="F180" s="31">
        <v>1.9599999999999999E-2</v>
      </c>
      <c r="H180" s="17">
        <v>0.11</v>
      </c>
      <c r="I180" s="6">
        <v>0.06</v>
      </c>
    </row>
    <row r="181" spans="1:9" x14ac:dyDescent="0.35">
      <c r="B181" s="30">
        <v>38680</v>
      </c>
      <c r="C181" s="17">
        <f t="shared" si="4"/>
        <v>42.5565</v>
      </c>
      <c r="D181" s="17">
        <v>40.53</v>
      </c>
      <c r="E181" s="31">
        <v>7.1999999999999998E-3</v>
      </c>
      <c r="F181" s="31">
        <v>1.9599999999999999E-2</v>
      </c>
      <c r="H181" s="17">
        <v>0.11</v>
      </c>
      <c r="I181" s="6">
        <v>0.06</v>
      </c>
    </row>
    <row r="182" spans="1:9" x14ac:dyDescent="0.35">
      <c r="B182" s="30">
        <v>38681</v>
      </c>
      <c r="C182" s="17">
        <f t="shared" si="4"/>
        <v>42.5565</v>
      </c>
      <c r="D182" s="17">
        <v>40.53</v>
      </c>
      <c r="E182" s="31">
        <v>7.1999999999999998E-3</v>
      </c>
      <c r="F182" s="31">
        <v>1.95E-2</v>
      </c>
      <c r="H182" s="17">
        <v>0.11</v>
      </c>
      <c r="I182" s="6">
        <v>7.0000000000000007E-2</v>
      </c>
    </row>
    <row r="183" spans="1:9" x14ac:dyDescent="0.35">
      <c r="B183" s="30">
        <v>38684</v>
      </c>
      <c r="C183" s="17">
        <f t="shared" si="4"/>
        <v>42.577500000000001</v>
      </c>
      <c r="D183" s="17">
        <v>40.549999999999997</v>
      </c>
      <c r="E183" s="31">
        <v>7.3000000000000001E-3</v>
      </c>
      <c r="F183" s="31">
        <v>1.9300000000000001E-2</v>
      </c>
      <c r="H183" s="17">
        <v>0.11</v>
      </c>
      <c r="I183" s="6">
        <v>7.0000000000000007E-2</v>
      </c>
    </row>
    <row r="184" spans="1:9" x14ac:dyDescent="0.35">
      <c r="B184" s="30">
        <v>38685</v>
      </c>
      <c r="C184" s="17">
        <f t="shared" si="4"/>
        <v>42.577500000000001</v>
      </c>
      <c r="D184" s="17">
        <v>40.549999999999997</v>
      </c>
      <c r="E184" s="31">
        <v>7.3000000000000001E-3</v>
      </c>
      <c r="F184" s="31">
        <v>1.9199999999999998E-2</v>
      </c>
      <c r="H184" s="17">
        <v>0.11</v>
      </c>
      <c r="I184" s="6">
        <v>7.0000000000000007E-2</v>
      </c>
    </row>
    <row r="185" spans="1:9" x14ac:dyDescent="0.35">
      <c r="B185" s="30">
        <v>38686</v>
      </c>
      <c r="C185" s="17">
        <f t="shared" si="4"/>
        <v>42.588000000000001</v>
      </c>
      <c r="D185" s="17">
        <v>40.56</v>
      </c>
      <c r="E185" s="31">
        <v>8.2000000000000007E-3</v>
      </c>
      <c r="F185" s="31">
        <v>1.8599999999999998E-2</v>
      </c>
      <c r="H185" s="17">
        <v>0.11</v>
      </c>
      <c r="I185" s="6">
        <v>7.0000000000000007E-2</v>
      </c>
    </row>
    <row r="186" spans="1:9" x14ac:dyDescent="0.35">
      <c r="B186" s="30"/>
    </row>
    <row r="187" spans="1:9" x14ac:dyDescent="0.35">
      <c r="A187" s="32">
        <v>38687</v>
      </c>
      <c r="B187" s="66">
        <v>38687</v>
      </c>
      <c r="C187" s="17">
        <f t="shared" si="4"/>
        <v>42.598500000000001</v>
      </c>
      <c r="D187" s="17">
        <v>40.57</v>
      </c>
      <c r="E187" s="31">
        <v>8.2000000000000007E-3</v>
      </c>
      <c r="F187" s="31">
        <v>1.8700000000000001E-2</v>
      </c>
      <c r="H187" s="17">
        <v>0.11</v>
      </c>
      <c r="I187" s="6">
        <v>7.0000000000000007E-2</v>
      </c>
    </row>
    <row r="188" spans="1:9" x14ac:dyDescent="0.35">
      <c r="B188" s="66">
        <v>38688</v>
      </c>
      <c r="C188" s="17">
        <f t="shared" si="4"/>
        <v>42.598500000000001</v>
      </c>
      <c r="D188" s="17">
        <v>40.57</v>
      </c>
      <c r="E188" s="31">
        <v>8.2000000000000007E-3</v>
      </c>
      <c r="F188" s="31">
        <v>1.8700000000000001E-2</v>
      </c>
      <c r="H188" s="17">
        <v>0.11</v>
      </c>
      <c r="I188" s="6">
        <v>7.0000000000000007E-2</v>
      </c>
    </row>
    <row r="189" spans="1:9" x14ac:dyDescent="0.35">
      <c r="B189" s="66">
        <v>38691</v>
      </c>
      <c r="C189" s="17">
        <f t="shared" si="4"/>
        <v>42.619500000000002</v>
      </c>
      <c r="D189" s="17">
        <v>40.590000000000003</v>
      </c>
      <c r="E189" s="31">
        <v>8.2000000000000007E-3</v>
      </c>
      <c r="F189" s="31">
        <v>1.8700000000000001E-2</v>
      </c>
      <c r="H189" s="17">
        <v>0.11</v>
      </c>
      <c r="I189" s="6">
        <v>7.0000000000000007E-2</v>
      </c>
    </row>
    <row r="190" spans="1:9" x14ac:dyDescent="0.35">
      <c r="B190" s="66">
        <v>38692</v>
      </c>
      <c r="C190" s="17">
        <f t="shared" si="4"/>
        <v>42.609000000000002</v>
      </c>
      <c r="D190" s="17">
        <v>40.58</v>
      </c>
      <c r="E190" s="31">
        <v>8.2000000000000007E-3</v>
      </c>
      <c r="F190" s="31">
        <v>1.89E-2</v>
      </c>
      <c r="H190" s="17">
        <v>0.11</v>
      </c>
      <c r="I190" s="6">
        <v>7.0000000000000007E-2</v>
      </c>
    </row>
    <row r="191" spans="1:9" x14ac:dyDescent="0.35">
      <c r="B191" s="66">
        <v>38693</v>
      </c>
      <c r="C191" s="17">
        <f t="shared" si="4"/>
        <v>42.609000000000002</v>
      </c>
      <c r="D191" s="17">
        <v>40.58</v>
      </c>
      <c r="E191" s="31">
        <v>8.2000000000000007E-3</v>
      </c>
      <c r="F191" s="31">
        <v>1.89E-2</v>
      </c>
      <c r="H191" s="17">
        <v>0.11</v>
      </c>
      <c r="I191" s="6">
        <v>7.0000000000000007E-2</v>
      </c>
    </row>
    <row r="192" spans="1:9" x14ac:dyDescent="0.35">
      <c r="B192" s="66">
        <v>38694</v>
      </c>
      <c r="C192" s="17">
        <f t="shared" si="4"/>
        <v>42.619500000000002</v>
      </c>
      <c r="D192" s="17">
        <v>40.590000000000003</v>
      </c>
      <c r="E192" s="31">
        <v>8.3000000000000001E-3</v>
      </c>
      <c r="F192" s="31">
        <v>1.9E-2</v>
      </c>
      <c r="H192" s="17">
        <v>0.11</v>
      </c>
      <c r="I192" s="6">
        <v>7.0000000000000007E-2</v>
      </c>
    </row>
    <row r="193" spans="1:9" x14ac:dyDescent="0.35">
      <c r="A193" s="32"/>
      <c r="B193" s="66">
        <v>38695</v>
      </c>
      <c r="C193" s="17">
        <f t="shared" si="4"/>
        <v>42.619500000000002</v>
      </c>
      <c r="D193" s="17">
        <v>40.590000000000003</v>
      </c>
      <c r="E193" s="31">
        <v>8.3000000000000001E-3</v>
      </c>
      <c r="F193" s="31">
        <v>1.9E-2</v>
      </c>
      <c r="H193" s="17">
        <v>0.11</v>
      </c>
      <c r="I193" s="6">
        <v>7.0000000000000007E-2</v>
      </c>
    </row>
    <row r="194" spans="1:9" x14ac:dyDescent="0.35">
      <c r="B194" s="66">
        <v>38698</v>
      </c>
      <c r="C194" s="17">
        <f t="shared" si="4"/>
        <v>42.63</v>
      </c>
      <c r="D194" s="17">
        <v>40.6</v>
      </c>
      <c r="E194" s="31">
        <v>8.3000000000000001E-3</v>
      </c>
      <c r="F194" s="31">
        <v>1.9E-2</v>
      </c>
      <c r="H194" s="17">
        <v>0.11</v>
      </c>
      <c r="I194" s="6">
        <v>7.0000000000000007E-2</v>
      </c>
    </row>
    <row r="195" spans="1:9" x14ac:dyDescent="0.35">
      <c r="B195" s="66">
        <v>38699</v>
      </c>
      <c r="C195" s="17">
        <f t="shared" si="4"/>
        <v>42.640500000000003</v>
      </c>
      <c r="D195" s="17">
        <v>40.61</v>
      </c>
      <c r="E195" s="31">
        <v>8.3000000000000001E-3</v>
      </c>
      <c r="F195" s="31">
        <v>1.9199999999999998E-2</v>
      </c>
      <c r="H195" s="17">
        <v>0.11</v>
      </c>
      <c r="I195" s="6">
        <v>7.0000000000000007E-2</v>
      </c>
    </row>
    <row r="196" spans="1:9" x14ac:dyDescent="0.35">
      <c r="B196" s="66">
        <v>38700</v>
      </c>
      <c r="C196" s="17">
        <f t="shared" si="4"/>
        <v>42.640500000000003</v>
      </c>
      <c r="D196" s="17">
        <v>40.61</v>
      </c>
      <c r="E196" s="31">
        <v>8.3000000000000001E-3</v>
      </c>
      <c r="F196" s="31">
        <v>1.9300000000000001E-2</v>
      </c>
      <c r="H196" s="17">
        <v>0.12</v>
      </c>
      <c r="I196" s="6">
        <v>7.0000000000000007E-2</v>
      </c>
    </row>
    <row r="197" spans="1:9" x14ac:dyDescent="0.35">
      <c r="B197" s="66">
        <v>38701</v>
      </c>
      <c r="C197" s="17">
        <f t="shared" si="4"/>
        <v>42.640500000000003</v>
      </c>
      <c r="D197" s="17">
        <v>40.61</v>
      </c>
      <c r="E197" s="31">
        <v>8.3000000000000001E-3</v>
      </c>
      <c r="F197" s="31">
        <v>1.9400000000000001E-2</v>
      </c>
      <c r="H197" s="17">
        <v>0.12</v>
      </c>
      <c r="I197" s="6">
        <v>7.0000000000000007E-2</v>
      </c>
    </row>
    <row r="198" spans="1:9" x14ac:dyDescent="0.35">
      <c r="B198" s="66">
        <v>38702</v>
      </c>
      <c r="C198" s="17">
        <f t="shared" si="4"/>
        <v>42.672000000000004</v>
      </c>
      <c r="D198" s="17">
        <v>40.64</v>
      </c>
      <c r="E198" s="31">
        <v>8.3000000000000001E-3</v>
      </c>
      <c r="F198" s="31">
        <v>2.5000000000000001E-2</v>
      </c>
      <c r="H198" s="17">
        <v>0.12</v>
      </c>
      <c r="I198" s="6">
        <v>7.0000000000000007E-2</v>
      </c>
    </row>
    <row r="199" spans="1:9" x14ac:dyDescent="0.35">
      <c r="B199" s="66">
        <v>38705</v>
      </c>
      <c r="C199" s="17">
        <f t="shared" si="4"/>
        <v>42.682499999999997</v>
      </c>
      <c r="D199" s="17">
        <v>40.65</v>
      </c>
      <c r="E199" s="31">
        <v>8.3000000000000001E-3</v>
      </c>
      <c r="F199" s="31">
        <v>2.52E-2</v>
      </c>
      <c r="H199" s="17">
        <v>0.12</v>
      </c>
      <c r="I199" s="6">
        <v>0.08</v>
      </c>
    </row>
    <row r="200" spans="1:9" x14ac:dyDescent="0.35">
      <c r="B200" s="66">
        <v>38706</v>
      </c>
      <c r="C200" s="17">
        <f t="shared" si="4"/>
        <v>42.682499999999997</v>
      </c>
      <c r="D200" s="17">
        <v>40.65</v>
      </c>
      <c r="E200" s="31">
        <v>8.3000000000000001E-3</v>
      </c>
      <c r="F200" s="31">
        <v>2.52E-2</v>
      </c>
      <c r="H200" s="17">
        <v>0.12</v>
      </c>
      <c r="I200" s="6">
        <v>0.08</v>
      </c>
    </row>
    <row r="201" spans="1:9" x14ac:dyDescent="0.35">
      <c r="B201" s="66">
        <v>38707</v>
      </c>
      <c r="C201" s="17">
        <f t="shared" si="4"/>
        <v>42.682499999999997</v>
      </c>
      <c r="D201" s="17">
        <v>40.65</v>
      </c>
      <c r="E201" s="31">
        <v>8.3000000000000001E-3</v>
      </c>
      <c r="F201" s="31">
        <v>2.53E-2</v>
      </c>
      <c r="H201" s="17">
        <v>0.12</v>
      </c>
      <c r="I201" s="6">
        <v>0.08</v>
      </c>
    </row>
    <row r="202" spans="1:9" x14ac:dyDescent="0.35">
      <c r="B202" s="66">
        <v>38708</v>
      </c>
      <c r="C202" s="17">
        <f t="shared" si="4"/>
        <v>42.692999999999998</v>
      </c>
      <c r="D202" s="17">
        <v>40.659999999999997</v>
      </c>
      <c r="E202" s="31">
        <v>8.3000000000000001E-3</v>
      </c>
      <c r="F202" s="31">
        <v>2.53E-2</v>
      </c>
      <c r="H202" s="17">
        <v>0.12</v>
      </c>
      <c r="I202" s="6">
        <v>0.08</v>
      </c>
    </row>
    <row r="203" spans="1:9" x14ac:dyDescent="0.35">
      <c r="B203" s="66">
        <v>38709</v>
      </c>
      <c r="C203" s="17">
        <f t="shared" si="4"/>
        <v>42.692999999999998</v>
      </c>
      <c r="D203" s="17">
        <v>40.659999999999997</v>
      </c>
      <c r="E203" s="31">
        <v>8.3999999999999995E-3</v>
      </c>
      <c r="F203" s="31">
        <v>2.53E-2</v>
      </c>
      <c r="H203" s="17">
        <v>0.12</v>
      </c>
      <c r="I203" s="6">
        <v>0.08</v>
      </c>
    </row>
    <row r="204" spans="1:9" x14ac:dyDescent="0.35">
      <c r="B204" s="66">
        <v>38713</v>
      </c>
      <c r="C204" s="17">
        <f t="shared" si="4"/>
        <v>42.661500000000004</v>
      </c>
      <c r="D204" s="17">
        <v>40.630000000000003</v>
      </c>
      <c r="E204" s="31">
        <v>8.3999999999999995E-3</v>
      </c>
      <c r="F204" s="31">
        <v>2.6599999999999999E-2</v>
      </c>
      <c r="H204" s="17">
        <v>0.12</v>
      </c>
      <c r="I204" s="6">
        <v>0.08</v>
      </c>
    </row>
    <row r="205" spans="1:9" x14ac:dyDescent="0.35">
      <c r="B205" s="66">
        <v>38714</v>
      </c>
      <c r="C205" s="17">
        <f t="shared" si="4"/>
        <v>42.672000000000004</v>
      </c>
      <c r="D205" s="17">
        <v>40.64</v>
      </c>
      <c r="E205" s="31">
        <v>8.3999999999999995E-3</v>
      </c>
      <c r="F205" s="31">
        <v>2.6700000000000002E-2</v>
      </c>
      <c r="H205" s="17">
        <v>0.12</v>
      </c>
      <c r="I205" s="6">
        <v>0.08</v>
      </c>
    </row>
    <row r="206" spans="1:9" x14ac:dyDescent="0.35">
      <c r="B206" s="66">
        <v>38715</v>
      </c>
      <c r="C206" s="17">
        <f t="shared" si="4"/>
        <v>42.672000000000004</v>
      </c>
      <c r="D206" s="17">
        <v>40.64</v>
      </c>
      <c r="E206" s="31">
        <v>8.5000000000000006E-3</v>
      </c>
      <c r="F206" s="31">
        <v>2.6700000000000002E-2</v>
      </c>
      <c r="H206" s="17">
        <v>0.12</v>
      </c>
      <c r="I206" s="6">
        <v>0.08</v>
      </c>
    </row>
    <row r="207" spans="1:9" x14ac:dyDescent="0.35">
      <c r="B207" s="66">
        <v>38716</v>
      </c>
      <c r="C207" s="17">
        <f t="shared" si="4"/>
        <v>42.672000000000004</v>
      </c>
      <c r="D207" s="17">
        <v>40.64</v>
      </c>
      <c r="E207" s="31">
        <v>8.5000000000000006E-3</v>
      </c>
      <c r="F207" s="31">
        <v>2.6800000000000001E-2</v>
      </c>
      <c r="H207" s="17">
        <v>0.12</v>
      </c>
      <c r="I207" s="6">
        <v>0.08</v>
      </c>
    </row>
    <row r="208" spans="1:9" x14ac:dyDescent="0.35">
      <c r="B208" s="30"/>
    </row>
    <row r="209" spans="1:9" x14ac:dyDescent="0.35">
      <c r="A209" s="32">
        <v>38718</v>
      </c>
      <c r="B209" s="30">
        <v>38719</v>
      </c>
      <c r="C209" s="17">
        <f t="shared" si="4"/>
        <v>42.682499999999997</v>
      </c>
      <c r="D209" s="17">
        <v>40.65</v>
      </c>
      <c r="E209" s="31">
        <v>8.5000000000000006E-3</v>
      </c>
      <c r="F209" s="31">
        <v>2.69E-2</v>
      </c>
      <c r="H209" s="17">
        <v>0.13</v>
      </c>
      <c r="I209" s="6">
        <v>0.08</v>
      </c>
    </row>
    <row r="210" spans="1:9" x14ac:dyDescent="0.35">
      <c r="B210" s="30">
        <v>38720</v>
      </c>
      <c r="C210" s="17">
        <f t="shared" si="4"/>
        <v>42.682499999999997</v>
      </c>
      <c r="D210" s="17">
        <v>40.65</v>
      </c>
      <c r="E210" s="31">
        <v>8.5000000000000006E-3</v>
      </c>
      <c r="F210" s="31">
        <v>2.7E-2</v>
      </c>
      <c r="H210" s="17">
        <v>0.13</v>
      </c>
      <c r="I210" s="6">
        <v>0.08</v>
      </c>
    </row>
    <row r="211" spans="1:9" x14ac:dyDescent="0.35">
      <c r="B211" s="30">
        <v>38721</v>
      </c>
      <c r="C211" s="17">
        <f t="shared" si="4"/>
        <v>42.692999999999998</v>
      </c>
      <c r="D211" s="17">
        <v>40.659999999999997</v>
      </c>
      <c r="E211" s="31">
        <v>8.5000000000000006E-3</v>
      </c>
      <c r="F211" s="31">
        <v>2.7E-2</v>
      </c>
      <c r="H211" s="17">
        <v>0.13</v>
      </c>
      <c r="I211" s="6">
        <v>0.08</v>
      </c>
    </row>
    <row r="212" spans="1:9" x14ac:dyDescent="0.35">
      <c r="B212" s="30">
        <v>38722</v>
      </c>
      <c r="C212" s="17">
        <f t="shared" si="4"/>
        <v>42.692999999999998</v>
      </c>
      <c r="D212" s="17">
        <v>40.659999999999997</v>
      </c>
      <c r="E212" s="31">
        <v>8.5000000000000006E-3</v>
      </c>
      <c r="F212" s="31">
        <v>2.7E-2</v>
      </c>
      <c r="H212" s="17">
        <v>0.13</v>
      </c>
      <c r="I212" s="6">
        <v>0.09</v>
      </c>
    </row>
    <row r="213" spans="1:9" x14ac:dyDescent="0.35">
      <c r="B213" s="30">
        <v>38723</v>
      </c>
      <c r="C213" s="17">
        <f t="shared" si="4"/>
        <v>42.692999999999998</v>
      </c>
      <c r="D213" s="17">
        <v>40.659999999999997</v>
      </c>
      <c r="E213" s="31">
        <v>8.5000000000000006E-3</v>
      </c>
      <c r="F213" s="31">
        <v>2.7099999999999999E-2</v>
      </c>
      <c r="H213" s="17">
        <v>0.13</v>
      </c>
      <c r="I213" s="6">
        <v>0.09</v>
      </c>
    </row>
    <row r="214" spans="1:9" x14ac:dyDescent="0.35">
      <c r="B214" s="30">
        <v>38726</v>
      </c>
      <c r="C214" s="17">
        <f t="shared" si="4"/>
        <v>42.713999999999999</v>
      </c>
      <c r="D214" s="17">
        <v>40.68</v>
      </c>
      <c r="E214" s="31">
        <v>8.6E-3</v>
      </c>
      <c r="F214" s="31">
        <v>2.7199999999999998E-2</v>
      </c>
      <c r="H214" s="17">
        <v>0.13</v>
      </c>
      <c r="I214" s="6">
        <v>0.09</v>
      </c>
    </row>
    <row r="215" spans="1:9" x14ac:dyDescent="0.35">
      <c r="A215" s="32"/>
      <c r="B215" s="30">
        <v>38727</v>
      </c>
      <c r="C215" s="17">
        <f t="shared" si="4"/>
        <v>42.713999999999999</v>
      </c>
      <c r="D215" s="17">
        <v>40.68</v>
      </c>
      <c r="E215" s="31">
        <v>8.6E-3</v>
      </c>
      <c r="F215" s="31">
        <v>2.7199999999999998E-2</v>
      </c>
      <c r="H215" s="17">
        <v>0.13</v>
      </c>
      <c r="I215" s="6">
        <v>0.09</v>
      </c>
    </row>
    <row r="216" spans="1:9" x14ac:dyDescent="0.35">
      <c r="B216" s="30">
        <v>38728</v>
      </c>
      <c r="C216" s="17">
        <f t="shared" si="4"/>
        <v>42.713999999999999</v>
      </c>
      <c r="D216" s="17">
        <v>40.68</v>
      </c>
      <c r="E216" s="31">
        <v>8.6E-3</v>
      </c>
      <c r="F216" s="31">
        <v>2.7300000000000001E-2</v>
      </c>
      <c r="H216" s="17">
        <v>0.13</v>
      </c>
      <c r="I216" s="6">
        <v>0.09</v>
      </c>
    </row>
    <row r="217" spans="1:9" x14ac:dyDescent="0.35">
      <c r="B217" s="30">
        <v>38729</v>
      </c>
      <c r="C217" s="17">
        <f t="shared" si="4"/>
        <v>42.713999999999999</v>
      </c>
      <c r="D217" s="17">
        <v>40.68</v>
      </c>
      <c r="E217" s="31">
        <v>8.6E-3</v>
      </c>
      <c r="F217" s="31">
        <v>2.7300000000000001E-2</v>
      </c>
      <c r="H217" s="17">
        <v>0.13</v>
      </c>
      <c r="I217" s="6">
        <v>0.09</v>
      </c>
    </row>
    <row r="218" spans="1:9" x14ac:dyDescent="0.35">
      <c r="B218" s="30">
        <v>38730</v>
      </c>
      <c r="C218" s="17">
        <f t="shared" si="4"/>
        <v>42.724499999999999</v>
      </c>
      <c r="D218" s="17">
        <v>40.69</v>
      </c>
      <c r="E218" s="31">
        <v>8.6E-3</v>
      </c>
      <c r="F218" s="31">
        <v>2.75E-2</v>
      </c>
      <c r="H218" s="17">
        <v>0.13</v>
      </c>
      <c r="I218" s="6">
        <v>0.09</v>
      </c>
    </row>
    <row r="219" spans="1:9" x14ac:dyDescent="0.35">
      <c r="B219" s="30">
        <v>38733</v>
      </c>
      <c r="C219" s="17">
        <f t="shared" si="4"/>
        <v>42.7455</v>
      </c>
      <c r="D219" s="17">
        <v>40.71</v>
      </c>
      <c r="E219" s="31">
        <v>8.6999999999999994E-3</v>
      </c>
      <c r="F219" s="31">
        <v>2.7699999999999999E-2</v>
      </c>
      <c r="H219" s="17">
        <v>0.13</v>
      </c>
      <c r="I219" s="6">
        <v>0.09</v>
      </c>
    </row>
    <row r="220" spans="1:9" x14ac:dyDescent="0.35">
      <c r="B220" s="30">
        <v>38734</v>
      </c>
      <c r="C220" s="17">
        <f t="shared" si="4"/>
        <v>42.7455</v>
      </c>
      <c r="D220" s="17">
        <v>40.71</v>
      </c>
      <c r="E220" s="31">
        <v>8.6999999999999994E-3</v>
      </c>
      <c r="F220" s="31">
        <v>2.7699999999999999E-2</v>
      </c>
      <c r="H220" s="17">
        <v>0.13</v>
      </c>
      <c r="I220" s="6">
        <v>0.09</v>
      </c>
    </row>
    <row r="221" spans="1:9" x14ac:dyDescent="0.35">
      <c r="B221" s="30">
        <v>38735</v>
      </c>
      <c r="C221" s="17">
        <f t="shared" si="4"/>
        <v>42.7455</v>
      </c>
      <c r="D221" s="17">
        <v>40.71</v>
      </c>
      <c r="E221" s="31">
        <v>8.6999999999999994E-3</v>
      </c>
      <c r="F221" s="31">
        <v>2.76E-2</v>
      </c>
      <c r="H221" s="17">
        <v>0.13</v>
      </c>
      <c r="I221" s="6">
        <v>0.09</v>
      </c>
    </row>
    <row r="222" spans="1:9" x14ac:dyDescent="0.35">
      <c r="B222" s="30">
        <v>38736</v>
      </c>
      <c r="C222" s="17">
        <f t="shared" si="4"/>
        <v>42.7455</v>
      </c>
      <c r="D222" s="17">
        <v>40.71</v>
      </c>
      <c r="E222" s="31">
        <v>8.6999999999999994E-3</v>
      </c>
      <c r="F222" s="31">
        <v>2.76E-2</v>
      </c>
      <c r="H222" s="17">
        <v>0.13</v>
      </c>
      <c r="I222" s="6">
        <v>0.09</v>
      </c>
    </row>
    <row r="223" spans="1:9" x14ac:dyDescent="0.35">
      <c r="B223" s="30">
        <v>38737</v>
      </c>
      <c r="C223" s="17">
        <f t="shared" si="4"/>
        <v>42.7455</v>
      </c>
      <c r="D223" s="17">
        <v>40.71</v>
      </c>
      <c r="E223" s="31">
        <v>8.6999999999999994E-3</v>
      </c>
      <c r="F223" s="31">
        <v>2.7799999999999998E-2</v>
      </c>
      <c r="H223" s="17">
        <v>0.13</v>
      </c>
      <c r="I223" s="6">
        <v>0.09</v>
      </c>
    </row>
    <row r="224" spans="1:9" x14ac:dyDescent="0.35">
      <c r="B224" s="30">
        <v>38740</v>
      </c>
      <c r="C224" s="17">
        <f t="shared" si="4"/>
        <v>42.766500000000001</v>
      </c>
      <c r="D224" s="17">
        <v>40.729999999999997</v>
      </c>
      <c r="E224" s="31">
        <v>8.6999999999999994E-3</v>
      </c>
      <c r="F224" s="31">
        <v>2.7900000000000001E-2</v>
      </c>
      <c r="H224" s="17">
        <v>0.14000000000000001</v>
      </c>
      <c r="I224" s="6">
        <v>0.09</v>
      </c>
    </row>
    <row r="225" spans="1:9" x14ac:dyDescent="0.35">
      <c r="B225" s="30">
        <v>38741</v>
      </c>
      <c r="C225" s="17">
        <f t="shared" si="4"/>
        <v>42.766500000000001</v>
      </c>
      <c r="D225" s="17">
        <v>40.729999999999997</v>
      </c>
      <c r="E225" s="31">
        <v>8.6999999999999994E-3</v>
      </c>
      <c r="F225" s="31">
        <v>2.7900000000000001E-2</v>
      </c>
      <c r="H225" s="17">
        <v>0.14000000000000001</v>
      </c>
      <c r="I225" s="6">
        <v>0.09</v>
      </c>
    </row>
    <row r="226" spans="1:9" x14ac:dyDescent="0.35">
      <c r="B226" s="30">
        <v>38742</v>
      </c>
      <c r="C226" s="17">
        <f t="shared" si="4"/>
        <v>42.766500000000001</v>
      </c>
      <c r="D226" s="17">
        <v>40.729999999999997</v>
      </c>
      <c r="E226" s="31">
        <v>8.8000000000000005E-3</v>
      </c>
      <c r="F226" s="31">
        <v>2.8000000000000001E-2</v>
      </c>
      <c r="H226" s="17">
        <v>0.14000000000000001</v>
      </c>
      <c r="I226" s="17">
        <v>0.1</v>
      </c>
    </row>
    <row r="227" spans="1:9" x14ac:dyDescent="0.35">
      <c r="B227" s="30">
        <v>38743</v>
      </c>
      <c r="C227" s="17">
        <f t="shared" si="4"/>
        <v>42.777000000000001</v>
      </c>
      <c r="D227" s="17">
        <v>40.74</v>
      </c>
      <c r="E227" s="31">
        <v>8.8000000000000005E-3</v>
      </c>
      <c r="F227" s="31">
        <v>2.8000000000000001E-2</v>
      </c>
      <c r="H227" s="17">
        <v>0.14000000000000001</v>
      </c>
      <c r="I227" s="17">
        <v>0.1</v>
      </c>
    </row>
    <row r="228" spans="1:9" x14ac:dyDescent="0.35">
      <c r="B228" s="30">
        <v>38744</v>
      </c>
      <c r="C228" s="17">
        <f>+D228*1.05</f>
        <v>42.777000000000001</v>
      </c>
      <c r="D228" s="17">
        <v>40.74</v>
      </c>
      <c r="E228" s="31">
        <v>8.8000000000000005E-3</v>
      </c>
      <c r="F228" s="31">
        <v>2.8000000000000001E-2</v>
      </c>
      <c r="H228" s="17">
        <v>0.14000000000000001</v>
      </c>
      <c r="I228" s="17">
        <v>0.1</v>
      </c>
    </row>
    <row r="229" spans="1:9" x14ac:dyDescent="0.35">
      <c r="B229" s="30">
        <v>38747</v>
      </c>
      <c r="C229" s="17">
        <f>+D229*1.05</f>
        <v>42.902999999999999</v>
      </c>
      <c r="D229" s="17">
        <v>40.86</v>
      </c>
      <c r="E229" s="31">
        <v>8.8000000000000005E-3</v>
      </c>
      <c r="F229" s="31">
        <v>3.2099999999999997E-2</v>
      </c>
      <c r="H229" s="17">
        <v>0.14000000000000001</v>
      </c>
      <c r="I229" s="17">
        <v>0.1</v>
      </c>
    </row>
    <row r="230" spans="1:9" x14ac:dyDescent="0.35">
      <c r="B230" s="30">
        <v>38748</v>
      </c>
      <c r="C230" s="17">
        <f>+D230*1.05</f>
        <v>42.882000000000005</v>
      </c>
      <c r="D230" s="17">
        <v>40.840000000000003</v>
      </c>
      <c r="E230" s="31">
        <v>8.8000000000000005E-3</v>
      </c>
      <c r="F230" s="31">
        <v>3.15E-2</v>
      </c>
      <c r="H230" s="17">
        <v>0.14000000000000001</v>
      </c>
      <c r="I230" s="17">
        <v>0.1</v>
      </c>
    </row>
    <row r="231" spans="1:9" x14ac:dyDescent="0.35">
      <c r="B231" s="30"/>
      <c r="I231" s="17"/>
    </row>
    <row r="232" spans="1:9" x14ac:dyDescent="0.35">
      <c r="A232" s="32">
        <v>38749</v>
      </c>
      <c r="B232" s="30">
        <v>38749</v>
      </c>
      <c r="C232" s="17">
        <f>+D232*1.05</f>
        <v>42.882000000000005</v>
      </c>
      <c r="D232" s="17">
        <v>40.840000000000003</v>
      </c>
      <c r="E232" s="31">
        <v>8.8000000000000005E-3</v>
      </c>
      <c r="F232" s="31">
        <v>3.15E-2</v>
      </c>
      <c r="H232" s="17">
        <v>0.14000000000000001</v>
      </c>
      <c r="I232" s="17">
        <v>0.08</v>
      </c>
    </row>
    <row r="233" spans="1:9" x14ac:dyDescent="0.35">
      <c r="B233" s="30">
        <v>38750</v>
      </c>
      <c r="C233" s="17">
        <f>+D233*1.05</f>
        <v>42.892500000000005</v>
      </c>
      <c r="D233" s="17">
        <v>40.85</v>
      </c>
      <c r="E233" s="31">
        <v>8.8000000000000005E-3</v>
      </c>
      <c r="F233" s="31">
        <v>3.15E-2</v>
      </c>
      <c r="H233" s="17">
        <v>0.14000000000000001</v>
      </c>
      <c r="I233" s="17">
        <v>0.08</v>
      </c>
    </row>
    <row r="234" spans="1:9" x14ac:dyDescent="0.35">
      <c r="B234" s="30">
        <v>38751</v>
      </c>
      <c r="C234" s="17">
        <f>+D234*1.05</f>
        <v>42.892500000000005</v>
      </c>
      <c r="D234" s="17">
        <v>40.85</v>
      </c>
      <c r="E234" s="31">
        <v>8.8999999999999999E-3</v>
      </c>
      <c r="F234" s="31">
        <v>3.1600000000000003E-2</v>
      </c>
      <c r="H234" s="17">
        <v>0.14000000000000001</v>
      </c>
      <c r="I234" s="17">
        <v>0.08</v>
      </c>
    </row>
    <row r="235" spans="1:9" x14ac:dyDescent="0.35">
      <c r="B235" s="30">
        <v>38754</v>
      </c>
      <c r="C235" s="17">
        <f>+D235*1.05</f>
        <v>42.902999999999999</v>
      </c>
      <c r="D235" s="17">
        <v>40.86</v>
      </c>
      <c r="E235" s="31">
        <v>8.8999999999999999E-3</v>
      </c>
      <c r="F235" s="31">
        <v>3.1800000000000002E-2</v>
      </c>
      <c r="H235" s="17">
        <v>0.14000000000000001</v>
      </c>
      <c r="I235" s="17">
        <v>0.08</v>
      </c>
    </row>
    <row r="236" spans="1:9" x14ac:dyDescent="0.35">
      <c r="B236" s="30">
        <v>38755</v>
      </c>
      <c r="C236" s="17">
        <f>+D236*1.05</f>
        <v>42.913499999999999</v>
      </c>
      <c r="D236" s="17">
        <v>40.869999999999997</v>
      </c>
      <c r="E236" s="31">
        <v>8.8999999999999999E-3</v>
      </c>
      <c r="F236" s="31">
        <v>3.1800000000000002E-2</v>
      </c>
      <c r="H236" s="17">
        <v>0.14000000000000001</v>
      </c>
      <c r="I236" s="17">
        <v>0.09</v>
      </c>
    </row>
    <row r="237" spans="1:9" x14ac:dyDescent="0.35">
      <c r="A237" s="32"/>
      <c r="B237" s="30">
        <v>38756</v>
      </c>
      <c r="C237" s="17">
        <f t="shared" ref="C237:C275" si="5">+D237*1.05</f>
        <v>42.913499999999999</v>
      </c>
      <c r="D237" s="17">
        <v>40.869999999999997</v>
      </c>
      <c r="E237" s="31">
        <v>8.8999999999999999E-3</v>
      </c>
      <c r="F237" s="31">
        <v>3.1800000000000002E-2</v>
      </c>
      <c r="H237" s="17">
        <v>0.14000000000000001</v>
      </c>
      <c r="I237" s="17">
        <v>0.09</v>
      </c>
    </row>
    <row r="238" spans="1:9" x14ac:dyDescent="0.35">
      <c r="B238" s="30">
        <v>38757</v>
      </c>
      <c r="C238" s="17">
        <f t="shared" si="5"/>
        <v>42.913499999999999</v>
      </c>
      <c r="D238" s="17">
        <v>40.869999999999997</v>
      </c>
      <c r="E238" s="31">
        <v>8.8999999999999999E-3</v>
      </c>
      <c r="F238" s="31">
        <v>3.1899999999999998E-2</v>
      </c>
      <c r="H238" s="17">
        <v>0.14000000000000001</v>
      </c>
      <c r="I238" s="17">
        <v>0.09</v>
      </c>
    </row>
    <row r="239" spans="1:9" x14ac:dyDescent="0.35">
      <c r="B239" s="30">
        <v>38758</v>
      </c>
      <c r="C239" s="17">
        <f t="shared" si="5"/>
        <v>42.913499999999999</v>
      </c>
      <c r="D239" s="17">
        <v>40.869999999999997</v>
      </c>
      <c r="E239" s="31">
        <v>8.9999999999999993E-3</v>
      </c>
      <c r="F239" s="31">
        <v>3.1899999999999998E-2</v>
      </c>
      <c r="H239" s="17">
        <v>0.14000000000000001</v>
      </c>
      <c r="I239" s="17">
        <v>0.09</v>
      </c>
    </row>
    <row r="240" spans="1:9" x14ac:dyDescent="0.35">
      <c r="B240" s="30">
        <v>38761</v>
      </c>
      <c r="C240" s="17">
        <f t="shared" si="5"/>
        <v>42.9345</v>
      </c>
      <c r="D240" s="17">
        <v>40.89</v>
      </c>
      <c r="E240" s="31">
        <v>8.9999999999999993E-3</v>
      </c>
      <c r="F240" s="31">
        <v>3.2099999999999997E-2</v>
      </c>
      <c r="H240" s="17">
        <v>0.15</v>
      </c>
      <c r="I240" s="17">
        <v>0.09</v>
      </c>
    </row>
    <row r="241" spans="1:9" x14ac:dyDescent="0.35">
      <c r="B241" s="30">
        <v>38762</v>
      </c>
      <c r="C241" s="17">
        <f t="shared" si="5"/>
        <v>42.9345</v>
      </c>
      <c r="D241" s="17">
        <v>40.89</v>
      </c>
      <c r="E241" s="31">
        <v>8.9999999999999993E-3</v>
      </c>
      <c r="F241" s="31">
        <v>3.2099999999999997E-2</v>
      </c>
      <c r="H241" s="17">
        <v>0.15</v>
      </c>
      <c r="I241" s="17">
        <v>0.09</v>
      </c>
    </row>
    <row r="242" spans="1:9" x14ac:dyDescent="0.35">
      <c r="B242" s="30">
        <v>38763</v>
      </c>
      <c r="C242" s="17">
        <f t="shared" si="5"/>
        <v>42.945</v>
      </c>
      <c r="D242" s="17">
        <v>40.9</v>
      </c>
      <c r="E242" s="31">
        <v>8.9999999999999993E-3</v>
      </c>
      <c r="F242" s="31">
        <v>3.2300000000000002E-2</v>
      </c>
      <c r="H242" s="17">
        <v>0.15</v>
      </c>
      <c r="I242" s="17">
        <v>0.09</v>
      </c>
    </row>
    <row r="243" spans="1:9" x14ac:dyDescent="0.35">
      <c r="B243" s="30">
        <v>38764</v>
      </c>
      <c r="C243" s="17">
        <f t="shared" si="5"/>
        <v>42.976500000000001</v>
      </c>
      <c r="D243" s="17">
        <v>40.93</v>
      </c>
      <c r="E243" s="31">
        <v>8.9999999999999993E-3</v>
      </c>
      <c r="F243" s="31">
        <v>3.2899999999999999E-2</v>
      </c>
      <c r="H243" s="17">
        <v>0.15</v>
      </c>
      <c r="I243" s="17">
        <v>0.09</v>
      </c>
    </row>
    <row r="244" spans="1:9" x14ac:dyDescent="0.35">
      <c r="B244" s="30">
        <v>38765</v>
      </c>
      <c r="C244" s="17">
        <f t="shared" si="5"/>
        <v>42.976500000000001</v>
      </c>
      <c r="D244" s="17">
        <v>40.93</v>
      </c>
      <c r="E244" s="31">
        <v>8.9999999999999993E-3</v>
      </c>
      <c r="F244" s="31">
        <v>3.2899999999999999E-2</v>
      </c>
      <c r="H244" s="17">
        <v>0.15</v>
      </c>
      <c r="I244" s="17">
        <v>0.09</v>
      </c>
    </row>
    <row r="245" spans="1:9" x14ac:dyDescent="0.35">
      <c r="B245" s="30">
        <v>38768</v>
      </c>
      <c r="C245" s="17">
        <f t="shared" si="5"/>
        <v>42.987000000000002</v>
      </c>
      <c r="D245" s="17">
        <v>40.94</v>
      </c>
      <c r="E245" s="31">
        <v>9.1000000000000004E-3</v>
      </c>
      <c r="F245" s="31">
        <v>3.3099999999999997E-2</v>
      </c>
      <c r="H245" s="17">
        <v>0.15</v>
      </c>
      <c r="I245" s="17">
        <v>0.09</v>
      </c>
    </row>
    <row r="246" spans="1:9" x14ac:dyDescent="0.35">
      <c r="B246" s="30">
        <v>38769</v>
      </c>
      <c r="C246" s="17">
        <f t="shared" si="5"/>
        <v>42.997500000000002</v>
      </c>
      <c r="D246" s="17">
        <v>40.950000000000003</v>
      </c>
      <c r="E246" s="31">
        <v>9.1000000000000004E-3</v>
      </c>
      <c r="F246" s="31">
        <v>3.3099999999999997E-2</v>
      </c>
      <c r="H246" s="17">
        <v>0.15</v>
      </c>
      <c r="I246" s="17">
        <v>0.09</v>
      </c>
    </row>
    <row r="247" spans="1:9" x14ac:dyDescent="0.35">
      <c r="B247" s="30">
        <v>38770</v>
      </c>
      <c r="C247" s="17">
        <f t="shared" si="5"/>
        <v>43.008000000000003</v>
      </c>
      <c r="D247" s="17">
        <v>40.96</v>
      </c>
      <c r="E247" s="31">
        <v>9.2999999999999992E-3</v>
      </c>
      <c r="F247" s="31">
        <v>3.32E-2</v>
      </c>
      <c r="H247" s="17">
        <v>0.15</v>
      </c>
      <c r="I247" s="17">
        <v>0.09</v>
      </c>
    </row>
    <row r="248" spans="1:9" x14ac:dyDescent="0.35">
      <c r="B248" s="30">
        <v>38771</v>
      </c>
      <c r="C248" s="17">
        <f t="shared" si="5"/>
        <v>43.008000000000003</v>
      </c>
      <c r="D248" s="17">
        <v>40.96</v>
      </c>
      <c r="E248" s="31">
        <v>9.4000000000000004E-3</v>
      </c>
      <c r="F248" s="31">
        <v>3.32E-2</v>
      </c>
      <c r="H248" s="17">
        <v>0.15</v>
      </c>
      <c r="I248" s="17">
        <v>0.09</v>
      </c>
    </row>
    <row r="249" spans="1:9" x14ac:dyDescent="0.35">
      <c r="B249" s="30">
        <v>38772</v>
      </c>
      <c r="C249" s="17">
        <f t="shared" si="5"/>
        <v>43.008000000000003</v>
      </c>
      <c r="D249" s="17">
        <v>40.96</v>
      </c>
      <c r="E249" s="31">
        <v>9.4000000000000004E-3</v>
      </c>
      <c r="F249" s="31">
        <v>3.3399999999999999E-2</v>
      </c>
      <c r="H249" s="17">
        <v>0.15</v>
      </c>
      <c r="I249" s="17">
        <v>0.09</v>
      </c>
    </row>
    <row r="250" spans="1:9" x14ac:dyDescent="0.35">
      <c r="B250" s="30">
        <v>38775</v>
      </c>
      <c r="C250" s="17">
        <f t="shared" si="5"/>
        <v>43.060499999999998</v>
      </c>
      <c r="D250" s="17">
        <v>41.01</v>
      </c>
      <c r="E250" s="31">
        <v>9.7999999999999997E-3</v>
      </c>
      <c r="F250" s="31">
        <v>3.5299999999999998E-2</v>
      </c>
      <c r="H250" s="17">
        <v>0.15</v>
      </c>
      <c r="I250" s="6">
        <v>0.09</v>
      </c>
    </row>
    <row r="251" spans="1:9" x14ac:dyDescent="0.35">
      <c r="B251" s="30">
        <v>38776</v>
      </c>
      <c r="C251" s="17">
        <f t="shared" si="5"/>
        <v>43.071000000000005</v>
      </c>
      <c r="D251" s="17">
        <v>41.02</v>
      </c>
      <c r="E251" s="31">
        <v>9.7999999999999997E-3</v>
      </c>
      <c r="F251" s="31">
        <v>3.5299999999999998E-2</v>
      </c>
      <c r="H251" s="17">
        <v>0.15</v>
      </c>
      <c r="I251" s="17">
        <v>0.1</v>
      </c>
    </row>
    <row r="252" spans="1:9" x14ac:dyDescent="0.35">
      <c r="B252" s="30"/>
      <c r="I252" s="17"/>
    </row>
    <row r="253" spans="1:9" x14ac:dyDescent="0.35">
      <c r="A253" s="32">
        <v>38777</v>
      </c>
      <c r="B253" s="30">
        <v>38777</v>
      </c>
      <c r="C253" s="17">
        <f t="shared" si="5"/>
        <v>43.071000000000005</v>
      </c>
      <c r="D253" s="17">
        <v>41.02</v>
      </c>
      <c r="E253" s="31">
        <v>9.7999999999999997E-3</v>
      </c>
      <c r="F253" s="31">
        <v>3.5400000000000001E-2</v>
      </c>
      <c r="H253" s="17">
        <v>0.15</v>
      </c>
      <c r="I253" s="17">
        <v>0.1</v>
      </c>
    </row>
    <row r="254" spans="1:9" x14ac:dyDescent="0.35">
      <c r="B254" s="30">
        <v>38778</v>
      </c>
      <c r="C254" s="17">
        <f t="shared" si="5"/>
        <v>43.081500000000005</v>
      </c>
      <c r="D254" s="17">
        <v>41.03</v>
      </c>
      <c r="E254" s="31">
        <v>9.7999999999999997E-3</v>
      </c>
      <c r="F254" s="31">
        <v>3.5400000000000001E-2</v>
      </c>
      <c r="H254" s="17">
        <v>0.15</v>
      </c>
      <c r="I254" s="17">
        <v>0.1</v>
      </c>
    </row>
    <row r="255" spans="1:9" x14ac:dyDescent="0.35">
      <c r="B255" s="30">
        <v>38779</v>
      </c>
      <c r="C255" s="17">
        <f t="shared" si="5"/>
        <v>43.071000000000005</v>
      </c>
      <c r="D255" s="17">
        <v>41.02</v>
      </c>
      <c r="E255" s="31">
        <v>9.9000000000000008E-3</v>
      </c>
      <c r="F255" s="31">
        <v>3.5400000000000001E-2</v>
      </c>
      <c r="H255" s="17">
        <v>0.16</v>
      </c>
      <c r="I255" s="17">
        <v>0.1</v>
      </c>
    </row>
    <row r="256" spans="1:9" x14ac:dyDescent="0.35">
      <c r="B256" s="30">
        <v>38782</v>
      </c>
      <c r="C256" s="17">
        <f t="shared" si="5"/>
        <v>43.081500000000005</v>
      </c>
      <c r="D256" s="17">
        <v>41.03</v>
      </c>
      <c r="E256" s="31">
        <v>9.9000000000000008E-3</v>
      </c>
      <c r="F256" s="31">
        <v>3.5400000000000001E-2</v>
      </c>
      <c r="H256" s="17">
        <v>0.16</v>
      </c>
      <c r="I256" s="17">
        <v>0.1</v>
      </c>
    </row>
    <row r="257" spans="1:9" x14ac:dyDescent="0.35">
      <c r="B257" s="30">
        <v>38783</v>
      </c>
      <c r="C257" s="17">
        <f t="shared" si="5"/>
        <v>43.081500000000005</v>
      </c>
      <c r="D257" s="17">
        <v>41.03</v>
      </c>
      <c r="E257" s="31">
        <v>9.9000000000000008E-3</v>
      </c>
      <c r="F257" s="31">
        <v>3.5400000000000001E-2</v>
      </c>
      <c r="H257" s="17">
        <v>0.16</v>
      </c>
      <c r="I257" s="17">
        <v>0.1</v>
      </c>
    </row>
    <row r="258" spans="1:9" x14ac:dyDescent="0.35">
      <c r="B258" s="30">
        <v>38784</v>
      </c>
      <c r="C258" s="17">
        <f t="shared" si="5"/>
        <v>43.091999999999999</v>
      </c>
      <c r="D258" s="17">
        <v>41.04</v>
      </c>
      <c r="E258" s="31">
        <v>9.9000000000000008E-3</v>
      </c>
      <c r="F258" s="31">
        <v>3.5400000000000001E-2</v>
      </c>
      <c r="H258" s="17">
        <v>0.16</v>
      </c>
      <c r="I258" s="17">
        <v>0.1</v>
      </c>
    </row>
    <row r="259" spans="1:9" x14ac:dyDescent="0.35">
      <c r="A259" s="32"/>
      <c r="B259" s="30">
        <v>38785</v>
      </c>
      <c r="C259" s="17">
        <f t="shared" si="5"/>
        <v>43.091999999999999</v>
      </c>
      <c r="D259" s="17">
        <v>41.04</v>
      </c>
      <c r="E259" s="31">
        <v>9.9000000000000008E-3</v>
      </c>
      <c r="F259" s="31">
        <v>3.5499999999999997E-2</v>
      </c>
      <c r="H259" s="17">
        <v>0.16</v>
      </c>
      <c r="I259" s="17">
        <v>0.1</v>
      </c>
    </row>
    <row r="260" spans="1:9" x14ac:dyDescent="0.35">
      <c r="B260" s="30">
        <v>38786</v>
      </c>
      <c r="C260" s="17">
        <f t="shared" si="5"/>
        <v>43.091999999999999</v>
      </c>
      <c r="D260" s="17">
        <v>41.04</v>
      </c>
      <c r="E260" s="31">
        <v>9.9000000000000008E-3</v>
      </c>
      <c r="F260" s="31">
        <v>3.5499999999999997E-2</v>
      </c>
      <c r="H260" s="17">
        <v>0.16</v>
      </c>
      <c r="I260" s="17">
        <v>0.1</v>
      </c>
    </row>
    <row r="261" spans="1:9" x14ac:dyDescent="0.35">
      <c r="B261" s="30">
        <v>38789</v>
      </c>
      <c r="C261" s="17">
        <f t="shared" si="5"/>
        <v>43.102499999999999</v>
      </c>
      <c r="D261" s="17">
        <v>41.05</v>
      </c>
      <c r="E261" s="31">
        <v>0.01</v>
      </c>
      <c r="F261" s="31">
        <v>3.5499999999999997E-2</v>
      </c>
      <c r="H261" s="17">
        <v>0.16</v>
      </c>
      <c r="I261" s="17">
        <v>0.1</v>
      </c>
    </row>
    <row r="262" spans="1:9" x14ac:dyDescent="0.35">
      <c r="B262" s="30">
        <v>38790</v>
      </c>
      <c r="C262" s="17">
        <f t="shared" si="5"/>
        <v>43.102499999999999</v>
      </c>
      <c r="D262" s="17">
        <v>41.05</v>
      </c>
      <c r="E262" s="31">
        <v>0.01</v>
      </c>
      <c r="F262" s="31">
        <v>3.5499999999999997E-2</v>
      </c>
      <c r="H262" s="17">
        <v>0.16</v>
      </c>
      <c r="I262" s="17">
        <v>0.1</v>
      </c>
    </row>
    <row r="263" spans="1:9" x14ac:dyDescent="0.35">
      <c r="B263" s="30">
        <v>38791</v>
      </c>
      <c r="C263" s="17">
        <f t="shared" si="5"/>
        <v>43.102499999999999</v>
      </c>
      <c r="D263" s="17">
        <v>41.05</v>
      </c>
      <c r="E263" s="31">
        <v>0.01</v>
      </c>
      <c r="F263" s="31">
        <v>3.56E-2</v>
      </c>
      <c r="H263" s="17">
        <v>0.16</v>
      </c>
      <c r="I263" s="17">
        <v>0.1</v>
      </c>
    </row>
    <row r="264" spans="1:9" x14ac:dyDescent="0.35">
      <c r="B264" s="30">
        <v>38792</v>
      </c>
      <c r="C264" s="17">
        <f t="shared" si="5"/>
        <v>43.102499999999999</v>
      </c>
      <c r="D264" s="17">
        <v>41.05</v>
      </c>
      <c r="E264" s="31">
        <v>0.01</v>
      </c>
      <c r="F264" s="31">
        <v>3.56E-2</v>
      </c>
      <c r="H264" s="17">
        <v>0.16</v>
      </c>
      <c r="I264" s="17">
        <v>0.1</v>
      </c>
    </row>
    <row r="265" spans="1:9" x14ac:dyDescent="0.35">
      <c r="B265" s="30">
        <v>38793</v>
      </c>
      <c r="C265" s="17">
        <f t="shared" si="5"/>
        <v>43.102499999999999</v>
      </c>
      <c r="D265" s="17">
        <v>41.05</v>
      </c>
      <c r="E265" s="31">
        <v>0.01</v>
      </c>
      <c r="F265" s="31">
        <v>3.56E-2</v>
      </c>
      <c r="H265" s="17">
        <v>0.16</v>
      </c>
      <c r="I265" s="17">
        <v>0.1</v>
      </c>
    </row>
    <row r="266" spans="1:9" x14ac:dyDescent="0.35">
      <c r="B266" s="30">
        <v>38796</v>
      </c>
      <c r="C266" s="17">
        <f t="shared" si="5"/>
        <v>43.081500000000005</v>
      </c>
      <c r="D266" s="17">
        <v>41.03</v>
      </c>
      <c r="E266" s="31">
        <v>9.1999999999999998E-3</v>
      </c>
      <c r="F266" s="31">
        <v>3.5700000000000003E-2</v>
      </c>
      <c r="H266" s="17">
        <v>0.16</v>
      </c>
      <c r="I266" s="17">
        <v>0.1</v>
      </c>
    </row>
    <row r="267" spans="1:9" x14ac:dyDescent="0.35">
      <c r="B267" s="30">
        <v>38797</v>
      </c>
      <c r="C267" s="17">
        <f t="shared" si="5"/>
        <v>43.081500000000005</v>
      </c>
      <c r="D267" s="17">
        <v>41.03</v>
      </c>
      <c r="E267" s="31">
        <v>9.2999999999999992E-3</v>
      </c>
      <c r="F267" s="31">
        <v>3.5700000000000003E-2</v>
      </c>
      <c r="H267" s="17">
        <v>0.16</v>
      </c>
      <c r="I267" s="17">
        <v>0.1</v>
      </c>
    </row>
    <row r="268" spans="1:9" x14ac:dyDescent="0.35">
      <c r="B268" s="30">
        <v>38798</v>
      </c>
      <c r="C268" s="17">
        <f t="shared" si="5"/>
        <v>43.081500000000005</v>
      </c>
      <c r="D268" s="17">
        <v>41.03</v>
      </c>
      <c r="E268" s="31">
        <v>9.2999999999999992E-3</v>
      </c>
      <c r="F268" s="31">
        <v>3.5700000000000003E-2</v>
      </c>
      <c r="H268" s="17">
        <v>0.16</v>
      </c>
      <c r="I268" s="6">
        <v>0.11</v>
      </c>
    </row>
    <row r="269" spans="1:9" x14ac:dyDescent="0.35">
      <c r="B269" s="30">
        <v>38799</v>
      </c>
      <c r="C269" s="17">
        <f t="shared" si="5"/>
        <v>43.071000000000005</v>
      </c>
      <c r="D269" s="17">
        <v>41.02</v>
      </c>
      <c r="E269" s="31">
        <v>9.2999999999999992E-3</v>
      </c>
      <c r="F269" s="31">
        <v>3.5499999999999997E-2</v>
      </c>
      <c r="H269" s="17">
        <v>0.16</v>
      </c>
      <c r="I269" s="6">
        <v>0.11</v>
      </c>
    </row>
    <row r="270" spans="1:9" x14ac:dyDescent="0.35">
      <c r="B270" s="30">
        <v>38800</v>
      </c>
      <c r="C270" s="17">
        <f t="shared" si="5"/>
        <v>43.081500000000005</v>
      </c>
      <c r="D270" s="17">
        <v>41.03</v>
      </c>
      <c r="E270" s="31">
        <v>9.4999999999999998E-3</v>
      </c>
      <c r="F270" s="31">
        <v>3.5700000000000003E-2</v>
      </c>
      <c r="H270" s="17">
        <v>0.16</v>
      </c>
      <c r="I270" s="6">
        <v>0.11</v>
      </c>
    </row>
    <row r="271" spans="1:9" x14ac:dyDescent="0.35">
      <c r="B271" s="30">
        <v>38803</v>
      </c>
      <c r="C271" s="17">
        <f t="shared" si="5"/>
        <v>43.091999999999999</v>
      </c>
      <c r="D271" s="17">
        <v>41.04</v>
      </c>
      <c r="E271" s="31">
        <v>9.4999999999999998E-3</v>
      </c>
      <c r="F271" s="31">
        <v>3.5799999999999998E-2</v>
      </c>
      <c r="H271" s="17">
        <v>0.17</v>
      </c>
      <c r="I271" s="6">
        <v>0.11</v>
      </c>
    </row>
    <row r="272" spans="1:9" x14ac:dyDescent="0.35">
      <c r="B272" s="30">
        <v>38804</v>
      </c>
      <c r="C272" s="17">
        <f t="shared" si="5"/>
        <v>43.1235</v>
      </c>
      <c r="D272" s="17">
        <v>41.07</v>
      </c>
      <c r="E272" s="31">
        <v>9.4999999999999998E-3</v>
      </c>
      <c r="F272" s="31">
        <v>3.6999999999999998E-2</v>
      </c>
      <c r="H272" s="17">
        <v>0.19</v>
      </c>
      <c r="I272" s="6">
        <v>0.13</v>
      </c>
    </row>
    <row r="273" spans="2:9" x14ac:dyDescent="0.35">
      <c r="B273" s="30">
        <v>38805</v>
      </c>
      <c r="C273" s="17">
        <f t="shared" si="5"/>
        <v>43.1235</v>
      </c>
      <c r="D273" s="17">
        <v>41.07</v>
      </c>
      <c r="E273" s="31">
        <v>9.4999999999999998E-3</v>
      </c>
      <c r="F273" s="31">
        <v>3.7100000000000001E-2</v>
      </c>
      <c r="H273" s="17">
        <v>0.19</v>
      </c>
      <c r="I273" s="6">
        <v>0.13</v>
      </c>
    </row>
    <row r="274" spans="2:9" x14ac:dyDescent="0.35">
      <c r="B274" s="30">
        <v>38806</v>
      </c>
      <c r="C274" s="17">
        <f t="shared" si="5"/>
        <v>43.1235</v>
      </c>
      <c r="D274" s="17">
        <v>41.07</v>
      </c>
      <c r="E274" s="31">
        <v>9.4999999999999998E-3</v>
      </c>
      <c r="F274" s="31">
        <v>3.7100000000000001E-2</v>
      </c>
      <c r="H274" s="17">
        <v>0.19</v>
      </c>
      <c r="I274" s="6">
        <v>0.13</v>
      </c>
    </row>
    <row r="275" spans="2:9" x14ac:dyDescent="0.35">
      <c r="B275" s="30">
        <v>38807</v>
      </c>
      <c r="C275" s="17">
        <f t="shared" si="5"/>
        <v>43.165500000000002</v>
      </c>
      <c r="D275" s="17">
        <v>41.11</v>
      </c>
      <c r="E275" s="31">
        <v>8.0000000000000002E-3</v>
      </c>
      <c r="F275" s="31">
        <v>3.9300000000000002E-2</v>
      </c>
      <c r="H275" s="17">
        <v>0.19</v>
      </c>
      <c r="I275" s="6">
        <v>0.13</v>
      </c>
    </row>
    <row r="276" spans="2:9" x14ac:dyDescent="0.35">
      <c r="B276" s="30"/>
    </row>
    <row r="277" spans="2:9" x14ac:dyDescent="0.35">
      <c r="B277" s="30"/>
    </row>
    <row r="278" spans="2:9" x14ac:dyDescent="0.35">
      <c r="B278" s="30"/>
    </row>
    <row r="279" spans="2:9" x14ac:dyDescent="0.35">
      <c r="B279" s="30"/>
    </row>
    <row r="280" spans="2:9" x14ac:dyDescent="0.35">
      <c r="B280" s="30"/>
    </row>
    <row r="281" spans="2:9" x14ac:dyDescent="0.35">
      <c r="B281" s="30"/>
    </row>
    <row r="282" spans="2:9" x14ac:dyDescent="0.35">
      <c r="B282" s="30"/>
    </row>
    <row r="283" spans="2:9" x14ac:dyDescent="0.35">
      <c r="B283" s="30"/>
    </row>
    <row r="284" spans="2:9" x14ac:dyDescent="0.35">
      <c r="B284" s="30"/>
    </row>
    <row r="285" spans="2:9" x14ac:dyDescent="0.35">
      <c r="B285" s="30"/>
    </row>
    <row r="286" spans="2:9" x14ac:dyDescent="0.35">
      <c r="B286" s="30"/>
    </row>
    <row r="287" spans="2:9" x14ac:dyDescent="0.35">
      <c r="B287" s="30"/>
    </row>
    <row r="288" spans="2:9" x14ac:dyDescent="0.35">
      <c r="B288" s="30"/>
    </row>
  </sheetData>
  <mergeCells count="1">
    <mergeCell ref="A1:H1"/>
  </mergeCells>
  <phoneticPr fontId="0" type="noConversion"/>
  <pageMargins left="0.78740157499999996" right="0.78740157499999996" top="0.984251969" bottom="0.984251969" header="0.4921259845" footer="0.4921259845"/>
  <pageSetup paperSize="9" scale="69" orientation="portrait" r:id="rId1"/>
  <headerFooter alignWithMargins="0"/>
  <rowBreaks count="3" manualBreakCount="3">
    <brk id="72" max="16383" man="1"/>
    <brk id="142" max="16383" man="1"/>
    <brk id="20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4"/>
  <dimension ref="A1:H269"/>
  <sheetViews>
    <sheetView zoomScaleNormal="100" workbookViewId="0">
      <pane ySplit="6" topLeftCell="A7" activePane="bottomLeft" state="frozen"/>
      <selection pane="bottomLeft" activeCell="D277" sqref="D276:D277"/>
    </sheetView>
  </sheetViews>
  <sheetFormatPr baseColWidth="10" defaultColWidth="11" defaultRowHeight="12.75" x14ac:dyDescent="0.35"/>
  <cols>
    <col min="1" max="1" width="8.125" style="6" customWidth="1"/>
    <col min="2" max="2" width="10.75" style="6" customWidth="1"/>
    <col min="3" max="3" width="10.4375" style="17" bestFit="1" customWidth="1"/>
    <col min="4" max="4" width="12.4375" style="17" bestFit="1" customWidth="1"/>
    <col min="5" max="5" width="20.4375" style="31" bestFit="1" customWidth="1"/>
    <col min="6" max="6" width="9.125" style="31" bestFit="1" customWidth="1"/>
    <col min="7" max="7" width="13.25" style="17" customWidth="1"/>
    <col min="8" max="16384" width="11" style="6"/>
  </cols>
  <sheetData>
    <row r="1" spans="1:8" ht="13.15" x14ac:dyDescent="0.4">
      <c r="A1" s="28" t="s">
        <v>420</v>
      </c>
      <c r="B1" s="17"/>
      <c r="D1" s="31"/>
      <c r="F1" s="6"/>
    </row>
    <row r="4" spans="1:8" x14ac:dyDescent="0.35">
      <c r="B4" s="37" t="s">
        <v>421</v>
      </c>
      <c r="C4" s="38" t="s">
        <v>422</v>
      </c>
      <c r="D4" s="38" t="s">
        <v>423</v>
      </c>
      <c r="E4" s="39" t="s">
        <v>416</v>
      </c>
      <c r="F4" s="39" t="s">
        <v>417</v>
      </c>
      <c r="G4" s="38" t="s">
        <v>610</v>
      </c>
      <c r="H4" s="37" t="s">
        <v>5</v>
      </c>
    </row>
    <row r="5" spans="1:8" x14ac:dyDescent="0.35">
      <c r="B5" s="37"/>
      <c r="C5" s="38"/>
      <c r="D5" s="38"/>
      <c r="E5" s="39" t="s">
        <v>419</v>
      </c>
      <c r="F5" s="39" t="s">
        <v>418</v>
      </c>
      <c r="G5" s="40" t="s">
        <v>619</v>
      </c>
      <c r="H5" s="40" t="s">
        <v>424</v>
      </c>
    </row>
    <row r="7" spans="1:8" x14ac:dyDescent="0.35">
      <c r="A7" s="32">
        <v>38078</v>
      </c>
      <c r="B7" s="30">
        <v>38078</v>
      </c>
      <c r="C7" s="17">
        <v>43.93</v>
      </c>
      <c r="D7" s="17">
        <v>41.83</v>
      </c>
      <c r="E7" s="31">
        <v>8.0000000000000004E-4</v>
      </c>
      <c r="F7" s="31">
        <v>6.7999999999999996E-3</v>
      </c>
    </row>
    <row r="8" spans="1:8" x14ac:dyDescent="0.35">
      <c r="B8" s="30">
        <v>38079</v>
      </c>
      <c r="C8" s="17">
        <v>43.93</v>
      </c>
      <c r="D8" s="17">
        <v>41.84</v>
      </c>
      <c r="E8" s="31">
        <v>8.0000000000000004E-4</v>
      </c>
      <c r="F8" s="31">
        <v>6.8999999999999999E-3</v>
      </c>
    </row>
    <row r="9" spans="1:8" x14ac:dyDescent="0.35">
      <c r="B9" s="30">
        <f>+B8+3</f>
        <v>38082</v>
      </c>
      <c r="C9" s="17">
        <v>43.94</v>
      </c>
      <c r="D9" s="17">
        <v>41.85</v>
      </c>
      <c r="E9" s="31">
        <v>8.9999999999999998E-4</v>
      </c>
      <c r="F9" s="31">
        <v>7.0000000000000001E-3</v>
      </c>
    </row>
    <row r="10" spans="1:8" x14ac:dyDescent="0.35">
      <c r="B10" s="30">
        <f>+B9+1</f>
        <v>38083</v>
      </c>
      <c r="C10" s="17">
        <v>43.95</v>
      </c>
      <c r="D10" s="17">
        <v>41.86</v>
      </c>
      <c r="E10" s="31">
        <v>8.9999999999999998E-4</v>
      </c>
      <c r="F10" s="31">
        <v>7.1000000000000004E-3</v>
      </c>
    </row>
    <row r="11" spans="1:8" x14ac:dyDescent="0.35">
      <c r="B11" s="30">
        <f>+B10+1</f>
        <v>38084</v>
      </c>
      <c r="C11" s="17">
        <v>43.95</v>
      </c>
      <c r="D11" s="17">
        <v>41.86</v>
      </c>
      <c r="E11" s="31">
        <v>8.9999999999999998E-4</v>
      </c>
      <c r="F11" s="31">
        <v>7.1000000000000004E-3</v>
      </c>
    </row>
    <row r="12" spans="1:8" x14ac:dyDescent="0.35">
      <c r="B12" s="30">
        <f>+B11+1</f>
        <v>38085</v>
      </c>
      <c r="C12" s="17">
        <v>43.96</v>
      </c>
      <c r="D12" s="17">
        <v>41.87</v>
      </c>
      <c r="E12" s="31">
        <v>8.9999999999999998E-4</v>
      </c>
      <c r="F12" s="31">
        <v>7.1000000000000004E-3</v>
      </c>
    </row>
    <row r="13" spans="1:8" x14ac:dyDescent="0.35">
      <c r="B13" s="30">
        <f>+B12+5</f>
        <v>38090</v>
      </c>
      <c r="C13" s="17">
        <v>43.94</v>
      </c>
      <c r="D13" s="17">
        <v>41.85</v>
      </c>
      <c r="E13" s="31">
        <v>8.9999999999999998E-4</v>
      </c>
      <c r="F13" s="31">
        <v>7.3000000000000001E-3</v>
      </c>
    </row>
    <row r="14" spans="1:8" x14ac:dyDescent="0.35">
      <c r="B14" s="30">
        <v>38091</v>
      </c>
      <c r="C14" s="17">
        <v>43.95</v>
      </c>
      <c r="D14" s="17">
        <v>41.86</v>
      </c>
      <c r="E14" s="31">
        <v>8.9999999999999998E-4</v>
      </c>
      <c r="F14" s="31">
        <v>7.4000000000000003E-3</v>
      </c>
    </row>
    <row r="15" spans="1:8" x14ac:dyDescent="0.35">
      <c r="B15" s="30">
        <v>38092</v>
      </c>
      <c r="C15" s="17">
        <v>43.96</v>
      </c>
      <c r="D15" s="17">
        <v>41.87</v>
      </c>
      <c r="E15" s="31">
        <v>8.9999999999999998E-4</v>
      </c>
      <c r="F15" s="31">
        <v>7.4000000000000003E-3</v>
      </c>
    </row>
    <row r="16" spans="1:8" x14ac:dyDescent="0.35">
      <c r="B16" s="30">
        <v>38093</v>
      </c>
      <c r="C16" s="17">
        <v>43.98</v>
      </c>
      <c r="D16" s="17">
        <v>41.89</v>
      </c>
      <c r="E16" s="31">
        <v>8.9999999999999998E-4</v>
      </c>
      <c r="F16" s="31">
        <v>7.4999999999999997E-3</v>
      </c>
    </row>
    <row r="17" spans="1:6" x14ac:dyDescent="0.35">
      <c r="B17" s="30">
        <v>38096</v>
      </c>
      <c r="C17" s="17">
        <v>43.98</v>
      </c>
      <c r="D17" s="17">
        <v>41.88</v>
      </c>
      <c r="E17" s="31">
        <v>1E-3</v>
      </c>
      <c r="F17" s="31">
        <v>7.6E-3</v>
      </c>
    </row>
    <row r="18" spans="1:6" x14ac:dyDescent="0.35">
      <c r="B18" s="30">
        <v>38097</v>
      </c>
      <c r="C18" s="17">
        <v>43.97</v>
      </c>
      <c r="D18" s="17">
        <v>41.88</v>
      </c>
      <c r="E18" s="31">
        <v>1E-3</v>
      </c>
      <c r="F18" s="31">
        <v>7.6E-3</v>
      </c>
    </row>
    <row r="19" spans="1:6" x14ac:dyDescent="0.35">
      <c r="B19" s="30">
        <v>38098</v>
      </c>
      <c r="C19" s="17">
        <v>43.96</v>
      </c>
      <c r="D19" s="17">
        <v>41.87</v>
      </c>
      <c r="E19" s="31">
        <v>1E-3</v>
      </c>
      <c r="F19" s="31">
        <v>7.7000000000000002E-3</v>
      </c>
    </row>
    <row r="20" spans="1:6" x14ac:dyDescent="0.35">
      <c r="B20" s="30">
        <v>38099</v>
      </c>
      <c r="C20" s="17">
        <v>44</v>
      </c>
      <c r="D20" s="17">
        <v>41.9</v>
      </c>
      <c r="E20" s="31">
        <v>1E-3</v>
      </c>
      <c r="F20" s="31">
        <v>7.7999999999999996E-3</v>
      </c>
    </row>
    <row r="21" spans="1:6" x14ac:dyDescent="0.35">
      <c r="B21" s="30">
        <v>38100</v>
      </c>
      <c r="C21" s="17">
        <v>44.01</v>
      </c>
      <c r="D21" s="17">
        <v>41.91</v>
      </c>
      <c r="E21" s="31">
        <v>1E-3</v>
      </c>
      <c r="F21" s="31">
        <v>7.7999999999999996E-3</v>
      </c>
    </row>
    <row r="22" spans="1:6" x14ac:dyDescent="0.35">
      <c r="B22" s="30">
        <v>38103</v>
      </c>
      <c r="C22" s="17">
        <v>44.01</v>
      </c>
      <c r="D22" s="17">
        <v>41.91</v>
      </c>
      <c r="E22" s="31">
        <v>1E-3</v>
      </c>
      <c r="F22" s="31">
        <v>8.0000000000000002E-3</v>
      </c>
    </row>
    <row r="23" spans="1:6" x14ac:dyDescent="0.35">
      <c r="B23" s="30">
        <v>38104</v>
      </c>
      <c r="C23" s="17">
        <v>43.98</v>
      </c>
      <c r="D23" s="17">
        <v>41.89</v>
      </c>
      <c r="E23" s="31">
        <v>1E-3</v>
      </c>
      <c r="F23" s="31">
        <v>8.0000000000000002E-3</v>
      </c>
    </row>
    <row r="24" spans="1:6" x14ac:dyDescent="0.35">
      <c r="B24" s="30">
        <v>38105</v>
      </c>
      <c r="C24" s="17">
        <v>44</v>
      </c>
      <c r="D24" s="17">
        <v>41.9</v>
      </c>
      <c r="E24" s="31">
        <v>1E-3</v>
      </c>
      <c r="F24" s="31">
        <v>8.3000000000000001E-3</v>
      </c>
    </row>
    <row r="25" spans="1:6" x14ac:dyDescent="0.35">
      <c r="B25" s="30">
        <v>38106</v>
      </c>
      <c r="C25" s="17">
        <v>43.98</v>
      </c>
      <c r="D25" s="17">
        <v>41.89</v>
      </c>
      <c r="E25" s="31">
        <v>1E-3</v>
      </c>
      <c r="F25" s="31">
        <v>7.7000000000000002E-3</v>
      </c>
    </row>
    <row r="26" spans="1:6" x14ac:dyDescent="0.35">
      <c r="B26" s="30">
        <v>38107</v>
      </c>
      <c r="C26" s="17">
        <v>43.98</v>
      </c>
      <c r="D26" s="17">
        <v>41.89</v>
      </c>
      <c r="E26" s="31">
        <v>1E-3</v>
      </c>
      <c r="F26" s="31">
        <v>7.7999999999999996E-3</v>
      </c>
    </row>
    <row r="28" spans="1:6" x14ac:dyDescent="0.35">
      <c r="A28" s="32">
        <v>38108</v>
      </c>
      <c r="B28" s="30">
        <v>38110</v>
      </c>
      <c r="C28" s="17">
        <f>+D28+D28*0.05</f>
        <v>44.005499999999998</v>
      </c>
      <c r="D28" s="17">
        <v>41.91</v>
      </c>
      <c r="E28" s="31">
        <v>1E-3</v>
      </c>
      <c r="F28" s="31">
        <v>7.7999999999999996E-3</v>
      </c>
    </row>
    <row r="29" spans="1:6" x14ac:dyDescent="0.35">
      <c r="A29" s="32"/>
      <c r="B29" s="30">
        <v>38111</v>
      </c>
      <c r="C29" s="17">
        <f t="shared" ref="C29:C46" si="0">+D29+D29*0.05</f>
        <v>44.005499999999998</v>
      </c>
      <c r="D29" s="17">
        <v>41.91</v>
      </c>
      <c r="E29" s="31">
        <v>1.1000000000000001E-3</v>
      </c>
      <c r="F29" s="31">
        <v>7.9000000000000008E-3</v>
      </c>
    </row>
    <row r="30" spans="1:6" x14ac:dyDescent="0.35">
      <c r="A30" s="32"/>
      <c r="B30" s="30">
        <v>38112</v>
      </c>
      <c r="C30" s="17">
        <f t="shared" si="0"/>
        <v>44.016000000000005</v>
      </c>
      <c r="D30" s="17">
        <v>41.92</v>
      </c>
      <c r="E30" s="31">
        <v>1.1000000000000001E-3</v>
      </c>
      <c r="F30" s="31">
        <v>7.9000000000000008E-3</v>
      </c>
    </row>
    <row r="31" spans="1:6" x14ac:dyDescent="0.35">
      <c r="A31" s="32"/>
      <c r="B31" s="30">
        <v>38113</v>
      </c>
      <c r="C31" s="17">
        <f t="shared" si="0"/>
        <v>44.005499999999998</v>
      </c>
      <c r="D31" s="17">
        <v>41.91</v>
      </c>
      <c r="E31" s="31">
        <v>1.1000000000000001E-3</v>
      </c>
      <c r="F31" s="31">
        <v>8.0000000000000002E-3</v>
      </c>
    </row>
    <row r="32" spans="1:6" x14ac:dyDescent="0.35">
      <c r="A32" s="32"/>
      <c r="B32" s="30">
        <v>38114</v>
      </c>
      <c r="C32" s="17">
        <f t="shared" si="0"/>
        <v>44.016000000000005</v>
      </c>
      <c r="D32" s="17">
        <v>41.92</v>
      </c>
      <c r="E32" s="31">
        <v>1E-3</v>
      </c>
      <c r="F32" s="31">
        <v>8.3000000000000001E-3</v>
      </c>
    </row>
    <row r="33" spans="1:6" x14ac:dyDescent="0.35">
      <c r="A33" s="32"/>
      <c r="B33" s="30">
        <v>38117</v>
      </c>
      <c r="C33" s="17">
        <f t="shared" si="0"/>
        <v>44.026499999999999</v>
      </c>
      <c r="D33" s="17">
        <v>41.93</v>
      </c>
      <c r="E33" s="31">
        <v>1E-3</v>
      </c>
      <c r="F33" s="31">
        <v>8.3999999999999995E-3</v>
      </c>
    </row>
    <row r="34" spans="1:6" x14ac:dyDescent="0.35">
      <c r="A34" s="32"/>
      <c r="B34" s="30">
        <v>38118</v>
      </c>
      <c r="C34" s="17">
        <f t="shared" si="0"/>
        <v>44.047499999999999</v>
      </c>
      <c r="D34" s="17">
        <v>41.95</v>
      </c>
      <c r="E34" s="31">
        <v>1E-3</v>
      </c>
      <c r="F34" s="31">
        <v>8.3999999999999995E-3</v>
      </c>
    </row>
    <row r="35" spans="1:6" x14ac:dyDescent="0.35">
      <c r="A35" s="32"/>
      <c r="B35" s="30">
        <v>38119</v>
      </c>
      <c r="C35" s="17">
        <f t="shared" si="0"/>
        <v>44.026499999999999</v>
      </c>
      <c r="D35" s="17">
        <v>41.93</v>
      </c>
      <c r="E35" s="31">
        <v>1E-3</v>
      </c>
      <c r="F35" s="31">
        <v>8.5000000000000006E-3</v>
      </c>
    </row>
    <row r="36" spans="1:6" x14ac:dyDescent="0.35">
      <c r="A36" s="32"/>
      <c r="B36" s="30">
        <v>38120</v>
      </c>
      <c r="C36" s="17">
        <f t="shared" si="0"/>
        <v>44.047499999999999</v>
      </c>
      <c r="D36" s="17">
        <v>41.95</v>
      </c>
      <c r="E36" s="31">
        <v>1E-3</v>
      </c>
      <c r="F36" s="31">
        <v>8.6E-3</v>
      </c>
    </row>
    <row r="37" spans="1:6" x14ac:dyDescent="0.35">
      <c r="B37" s="30">
        <v>38121</v>
      </c>
      <c r="C37" s="17">
        <f t="shared" si="0"/>
        <v>44.047499999999999</v>
      </c>
      <c r="D37" s="17">
        <v>41.95</v>
      </c>
      <c r="E37" s="31">
        <v>1E-3</v>
      </c>
      <c r="F37" s="31">
        <v>8.6E-3</v>
      </c>
    </row>
    <row r="38" spans="1:6" x14ac:dyDescent="0.35">
      <c r="B38" s="30">
        <v>38124</v>
      </c>
      <c r="C38" s="17">
        <f t="shared" si="0"/>
        <v>44.026499999999999</v>
      </c>
      <c r="D38" s="17">
        <v>41.93</v>
      </c>
      <c r="E38" s="31">
        <v>1E-3</v>
      </c>
      <c r="F38" s="31">
        <v>8.6999999999999994E-3</v>
      </c>
    </row>
    <row r="39" spans="1:6" x14ac:dyDescent="0.35">
      <c r="B39" s="30">
        <v>38125</v>
      </c>
      <c r="C39" s="17">
        <f t="shared" si="0"/>
        <v>44.005499999999998</v>
      </c>
      <c r="D39" s="17">
        <v>41.91</v>
      </c>
      <c r="E39" s="31">
        <v>1E-3</v>
      </c>
      <c r="F39" s="31">
        <v>8.8000000000000005E-3</v>
      </c>
    </row>
    <row r="40" spans="1:6" x14ac:dyDescent="0.35">
      <c r="B40" s="30">
        <v>38126</v>
      </c>
      <c r="C40" s="17">
        <f t="shared" si="0"/>
        <v>44.016000000000005</v>
      </c>
      <c r="D40" s="17">
        <v>41.92</v>
      </c>
      <c r="E40" s="31">
        <v>1.1000000000000001E-3</v>
      </c>
      <c r="F40" s="31">
        <v>8.8000000000000005E-3</v>
      </c>
    </row>
    <row r="41" spans="1:6" x14ac:dyDescent="0.35">
      <c r="B41" s="30">
        <v>38128</v>
      </c>
      <c r="C41" s="17">
        <f t="shared" si="0"/>
        <v>44.047499999999999</v>
      </c>
      <c r="D41" s="17">
        <v>41.95</v>
      </c>
      <c r="E41" s="31">
        <v>1.1000000000000001E-3</v>
      </c>
      <c r="F41" s="31">
        <v>8.8999999999999999E-3</v>
      </c>
    </row>
    <row r="42" spans="1:6" x14ac:dyDescent="0.35">
      <c r="B42" s="30">
        <v>38131</v>
      </c>
      <c r="C42" s="17">
        <f t="shared" si="0"/>
        <v>44.058</v>
      </c>
      <c r="D42" s="17">
        <v>41.96</v>
      </c>
      <c r="E42" s="31">
        <v>1.1000000000000001E-3</v>
      </c>
      <c r="F42" s="31">
        <v>8.9999999999999993E-3</v>
      </c>
    </row>
    <row r="43" spans="1:6" x14ac:dyDescent="0.35">
      <c r="B43" s="30">
        <v>38132</v>
      </c>
      <c r="C43" s="17">
        <f t="shared" si="0"/>
        <v>44.036999999999999</v>
      </c>
      <c r="D43" s="17">
        <v>41.94</v>
      </c>
      <c r="E43" s="31">
        <v>1.1000000000000001E-3</v>
      </c>
      <c r="F43" s="31">
        <v>8.8999999999999999E-3</v>
      </c>
    </row>
    <row r="44" spans="1:6" x14ac:dyDescent="0.35">
      <c r="B44" s="30">
        <v>38133</v>
      </c>
      <c r="C44" s="17">
        <f t="shared" si="0"/>
        <v>44.026499999999999</v>
      </c>
      <c r="D44" s="17">
        <v>41.93</v>
      </c>
      <c r="E44" s="31">
        <v>1.1000000000000001E-3</v>
      </c>
      <c r="F44" s="31">
        <v>8.8999999999999999E-3</v>
      </c>
    </row>
    <row r="45" spans="1:6" x14ac:dyDescent="0.35">
      <c r="B45" s="30">
        <v>38134</v>
      </c>
      <c r="C45" s="17">
        <f t="shared" si="0"/>
        <v>44.078999999999994</v>
      </c>
      <c r="D45" s="17">
        <v>41.98</v>
      </c>
      <c r="E45" s="31">
        <v>1.1000000000000001E-3</v>
      </c>
      <c r="F45" s="31">
        <v>8.9999999999999993E-3</v>
      </c>
    </row>
    <row r="46" spans="1:6" x14ac:dyDescent="0.35">
      <c r="B46" s="30">
        <v>38135</v>
      </c>
      <c r="C46" s="17">
        <f t="shared" si="0"/>
        <v>44.1</v>
      </c>
      <c r="D46" s="17">
        <v>42</v>
      </c>
      <c r="E46" s="31">
        <v>1.1000000000000001E-3</v>
      </c>
      <c r="F46" s="31">
        <v>9.1999999999999998E-3</v>
      </c>
    </row>
    <row r="48" spans="1:6" x14ac:dyDescent="0.35">
      <c r="A48" s="32">
        <v>38139</v>
      </c>
      <c r="B48" s="30">
        <v>38139</v>
      </c>
      <c r="C48" s="17">
        <v>44.09</v>
      </c>
      <c r="D48" s="17">
        <v>41.99</v>
      </c>
      <c r="E48" s="31">
        <v>1.1000000000000001E-3</v>
      </c>
      <c r="F48" s="31">
        <v>9.1999999999999998E-3</v>
      </c>
    </row>
    <row r="49" spans="2:8" x14ac:dyDescent="0.35">
      <c r="B49" s="30">
        <v>38140</v>
      </c>
      <c r="C49" s="17">
        <v>44.1</v>
      </c>
      <c r="D49" s="17">
        <v>42</v>
      </c>
      <c r="E49" s="31">
        <v>1.1000000000000001E-3</v>
      </c>
      <c r="F49" s="31">
        <v>9.1999999999999998E-3</v>
      </c>
    </row>
    <row r="50" spans="2:8" x14ac:dyDescent="0.35">
      <c r="B50" s="30">
        <v>38141</v>
      </c>
      <c r="C50" s="17">
        <v>44.1</v>
      </c>
      <c r="D50" s="17">
        <v>42</v>
      </c>
      <c r="E50" s="31">
        <v>1.1000000000000001E-3</v>
      </c>
      <c r="F50" s="31">
        <v>9.1999999999999998E-3</v>
      </c>
    </row>
    <row r="51" spans="2:8" x14ac:dyDescent="0.35">
      <c r="B51" s="30">
        <v>38142</v>
      </c>
      <c r="C51" s="17">
        <v>44.1</v>
      </c>
      <c r="D51" s="17">
        <v>42</v>
      </c>
      <c r="E51" s="31">
        <v>1.1000000000000001E-3</v>
      </c>
      <c r="F51" s="31">
        <v>9.2999999999999992E-3</v>
      </c>
    </row>
    <row r="52" spans="2:8" x14ac:dyDescent="0.35">
      <c r="B52" s="30">
        <v>38145</v>
      </c>
      <c r="C52" s="17">
        <v>44.12</v>
      </c>
      <c r="D52" s="17">
        <v>42.02</v>
      </c>
      <c r="E52" s="31">
        <v>1.1000000000000001E-3</v>
      </c>
      <c r="F52" s="31">
        <v>9.4000000000000004E-3</v>
      </c>
    </row>
    <row r="53" spans="2:8" x14ac:dyDescent="0.35">
      <c r="B53" s="30">
        <v>38146</v>
      </c>
      <c r="C53" s="17">
        <v>44.12</v>
      </c>
      <c r="D53" s="17">
        <v>42.02</v>
      </c>
      <c r="E53" s="31">
        <v>1.1999999999999999E-3</v>
      </c>
      <c r="F53" s="31">
        <v>9.4999999999999998E-3</v>
      </c>
    </row>
    <row r="54" spans="2:8" x14ac:dyDescent="0.35">
      <c r="B54" s="30">
        <v>38147</v>
      </c>
      <c r="C54" s="17">
        <v>44.12</v>
      </c>
      <c r="D54" s="17">
        <v>42.02</v>
      </c>
      <c r="E54" s="31">
        <v>1.1999999999999999E-3</v>
      </c>
      <c r="F54" s="31">
        <v>9.4999999999999998E-3</v>
      </c>
    </row>
    <row r="55" spans="2:8" x14ac:dyDescent="0.35">
      <c r="B55" s="30">
        <v>38149</v>
      </c>
      <c r="C55" s="17">
        <v>44.15</v>
      </c>
      <c r="D55" s="17">
        <v>42.05</v>
      </c>
      <c r="E55" s="31">
        <v>1.1999999999999999E-3</v>
      </c>
      <c r="F55" s="31">
        <v>9.5999999999999992E-3</v>
      </c>
      <c r="H55" s="17"/>
    </row>
    <row r="56" spans="2:8" x14ac:dyDescent="0.35">
      <c r="B56" s="30">
        <v>38152</v>
      </c>
      <c r="C56" s="17">
        <v>42.96</v>
      </c>
      <c r="D56" s="17">
        <v>40.909999999999997</v>
      </c>
      <c r="E56" s="31">
        <v>1.1999999999999999E-3</v>
      </c>
      <c r="F56" s="31">
        <v>7.1000000000000004E-3</v>
      </c>
      <c r="H56" s="6">
        <v>1.1499999999999999</v>
      </c>
    </row>
    <row r="57" spans="2:8" x14ac:dyDescent="0.35">
      <c r="B57" s="30">
        <v>38153</v>
      </c>
      <c r="C57" s="17">
        <v>42.95</v>
      </c>
      <c r="D57" s="17">
        <v>40.9</v>
      </c>
      <c r="E57" s="31">
        <v>1.1999999999999999E-3</v>
      </c>
      <c r="F57" s="31">
        <v>7.1314241324397405E-3</v>
      </c>
    </row>
    <row r="58" spans="2:8" x14ac:dyDescent="0.35">
      <c r="B58" s="30">
        <v>38154</v>
      </c>
      <c r="C58" s="17">
        <v>42.96</v>
      </c>
      <c r="D58" s="17">
        <v>40.909999999999997</v>
      </c>
      <c r="E58" s="31">
        <v>1.1999999999999999E-3</v>
      </c>
      <c r="F58" s="31">
        <v>7.1699729133638361E-3</v>
      </c>
    </row>
    <row r="59" spans="2:8" x14ac:dyDescent="0.35">
      <c r="B59" s="30">
        <v>38155</v>
      </c>
      <c r="C59" s="17">
        <v>42.97</v>
      </c>
      <c r="D59" s="17">
        <v>40.92</v>
      </c>
      <c r="E59" s="31">
        <v>1.1999999999999999E-3</v>
      </c>
      <c r="F59" s="31">
        <v>7.208502853241535E-3</v>
      </c>
    </row>
    <row r="60" spans="2:8" x14ac:dyDescent="0.35">
      <c r="B60" s="30">
        <v>38156</v>
      </c>
      <c r="C60" s="17">
        <v>42.97</v>
      </c>
      <c r="D60" s="17">
        <v>40.92</v>
      </c>
      <c r="E60" s="31">
        <v>1.2999999999999999E-3</v>
      </c>
      <c r="F60" s="31">
        <v>9.563994819422765E-3</v>
      </c>
    </row>
    <row r="61" spans="2:8" x14ac:dyDescent="0.35">
      <c r="B61" s="30">
        <v>38159</v>
      </c>
      <c r="C61" s="17">
        <v>42.98</v>
      </c>
      <c r="D61" s="17">
        <v>40.93</v>
      </c>
      <c r="E61" s="31">
        <v>1.2999999999999999E-3</v>
      </c>
      <c r="F61" s="31">
        <v>9.6824750211963566E-3</v>
      </c>
    </row>
    <row r="62" spans="2:8" x14ac:dyDescent="0.35">
      <c r="B62" s="30">
        <v>38160</v>
      </c>
      <c r="C62" s="17">
        <v>42.98</v>
      </c>
      <c r="D62" s="17">
        <v>40.93</v>
      </c>
      <c r="E62" s="31">
        <v>1.2999999999999999E-3</v>
      </c>
      <c r="F62" s="31">
        <v>9.8192760084232604E-3</v>
      </c>
    </row>
    <row r="63" spans="2:8" x14ac:dyDescent="0.35">
      <c r="B63" s="30">
        <v>38161</v>
      </c>
      <c r="C63" s="17">
        <v>42.97</v>
      </c>
      <c r="D63" s="17">
        <v>40.92</v>
      </c>
      <c r="E63" s="31">
        <v>1.2999999999999999E-3</v>
      </c>
      <c r="F63" s="31">
        <v>9.9038629930247295E-3</v>
      </c>
    </row>
    <row r="64" spans="2:8" x14ac:dyDescent="0.35">
      <c r="B64" s="30">
        <v>38162</v>
      </c>
      <c r="C64" s="17">
        <v>42.97</v>
      </c>
      <c r="D64" s="17">
        <v>40.92</v>
      </c>
      <c r="E64" s="31">
        <v>1.2999999999999999E-3</v>
      </c>
      <c r="F64" s="31">
        <v>9.9441451256965067E-3</v>
      </c>
    </row>
    <row r="65" spans="1:6" x14ac:dyDescent="0.35">
      <c r="B65" s="30">
        <v>38163</v>
      </c>
      <c r="C65" s="17">
        <v>42.97</v>
      </c>
      <c r="D65" s="17">
        <v>40.92</v>
      </c>
      <c r="E65" s="31">
        <v>1.2999999999999999E-3</v>
      </c>
      <c r="F65" s="31">
        <v>9.9844272583682839E-3</v>
      </c>
    </row>
    <row r="66" spans="1:6" x14ac:dyDescent="0.35">
      <c r="B66" s="30">
        <v>38166</v>
      </c>
      <c r="C66" s="17">
        <v>42.98</v>
      </c>
      <c r="D66" s="17">
        <v>40.93</v>
      </c>
      <c r="E66" s="31">
        <v>1.2999999999999999E-3</v>
      </c>
      <c r="F66" s="31">
        <v>9.8359671867532875E-3</v>
      </c>
    </row>
    <row r="67" spans="1:6" x14ac:dyDescent="0.35">
      <c r="B67" s="30">
        <v>38167</v>
      </c>
      <c r="C67" s="17">
        <v>42.98</v>
      </c>
      <c r="D67" s="17">
        <v>40.93</v>
      </c>
      <c r="E67" s="31">
        <v>1.2999999999999999E-3</v>
      </c>
      <c r="F67" s="31">
        <v>9.8762394777117315E-3</v>
      </c>
    </row>
    <row r="68" spans="1:6" x14ac:dyDescent="0.35">
      <c r="B68" s="30">
        <v>38168</v>
      </c>
      <c r="C68" s="17">
        <v>42.99</v>
      </c>
      <c r="D68" s="17">
        <v>40.94</v>
      </c>
      <c r="E68" s="31">
        <v>1.4E-3</v>
      </c>
      <c r="F68" s="31">
        <v>1.0001084924990456E-2</v>
      </c>
    </row>
    <row r="69" spans="1:6" x14ac:dyDescent="0.35">
      <c r="B69" s="30"/>
    </row>
    <row r="70" spans="1:6" x14ac:dyDescent="0.35">
      <c r="A70" s="32">
        <v>38169</v>
      </c>
      <c r="B70" s="30">
        <v>38169</v>
      </c>
      <c r="C70" s="17">
        <v>42.99</v>
      </c>
      <c r="D70" s="17">
        <v>40.94</v>
      </c>
      <c r="E70" s="31">
        <v>1.4E-3</v>
      </c>
      <c r="F70" s="31">
        <v>1.0001084924990456E-2</v>
      </c>
    </row>
    <row r="71" spans="1:6" x14ac:dyDescent="0.35">
      <c r="A71" s="32"/>
      <c r="B71" s="30">
        <v>38170</v>
      </c>
      <c r="C71" s="17">
        <v>43</v>
      </c>
      <c r="D71" s="17">
        <v>40.950000000000003</v>
      </c>
      <c r="E71" s="31">
        <v>1.4E-3</v>
      </c>
      <c r="F71" s="31">
        <v>1.0051607286526099E-2</v>
      </c>
    </row>
    <row r="72" spans="1:6" x14ac:dyDescent="0.35">
      <c r="A72" s="32"/>
      <c r="B72" s="30">
        <v>38173</v>
      </c>
      <c r="C72" s="17">
        <v>43.01</v>
      </c>
      <c r="D72" s="17">
        <v>40.96</v>
      </c>
      <c r="E72" s="31">
        <v>1.8E-3</v>
      </c>
      <c r="F72" s="31">
        <v>1.0266594009179503E-2</v>
      </c>
    </row>
    <row r="73" spans="1:6" x14ac:dyDescent="0.35">
      <c r="A73" s="32"/>
      <c r="B73" s="30">
        <v>38174</v>
      </c>
      <c r="C73" s="17">
        <v>43.02</v>
      </c>
      <c r="D73" s="17">
        <v>40.97</v>
      </c>
      <c r="E73" s="31">
        <v>1.8E-3</v>
      </c>
      <c r="F73" s="31">
        <v>1.0317026901882523E-2</v>
      </c>
    </row>
    <row r="74" spans="1:6" x14ac:dyDescent="0.35">
      <c r="A74" s="32"/>
      <c r="B74" s="30">
        <v>38175</v>
      </c>
      <c r="C74" s="17">
        <v>43.02</v>
      </c>
      <c r="D74" s="17">
        <v>40.97</v>
      </c>
      <c r="E74" s="31">
        <v>1.8E-3</v>
      </c>
      <c r="F74" s="31">
        <v>1.0376476150992167E-2</v>
      </c>
    </row>
    <row r="75" spans="1:6" x14ac:dyDescent="0.35">
      <c r="A75" s="32"/>
      <c r="B75" s="30">
        <v>38176</v>
      </c>
      <c r="C75" s="17">
        <v>43.03</v>
      </c>
      <c r="D75" s="17">
        <v>40.98</v>
      </c>
      <c r="E75" s="31">
        <v>1.8E-3</v>
      </c>
      <c r="F75" s="31">
        <v>1.042686992338418E-2</v>
      </c>
    </row>
    <row r="76" spans="1:6" x14ac:dyDescent="0.35">
      <c r="A76" s="32"/>
      <c r="B76" s="30">
        <v>38177</v>
      </c>
      <c r="C76" s="17">
        <v>43.03</v>
      </c>
      <c r="D76" s="17">
        <v>40.98</v>
      </c>
      <c r="E76" s="31">
        <v>1.8E-3</v>
      </c>
      <c r="F76" s="31">
        <v>1.0473838224033145E-2</v>
      </c>
    </row>
    <row r="77" spans="1:6" x14ac:dyDescent="0.35">
      <c r="A77" s="32"/>
      <c r="B77" s="30">
        <v>38180</v>
      </c>
      <c r="C77" s="17">
        <v>43.06</v>
      </c>
      <c r="D77" s="17">
        <v>41.01</v>
      </c>
      <c r="E77" s="31">
        <v>1.8E-3</v>
      </c>
      <c r="F77" s="31">
        <v>1.0624837724537477E-2</v>
      </c>
    </row>
    <row r="78" spans="1:6" x14ac:dyDescent="0.35">
      <c r="A78" s="32"/>
      <c r="B78" s="30">
        <v>38181</v>
      </c>
      <c r="C78" s="17">
        <v>43.07</v>
      </c>
      <c r="D78" s="17">
        <v>41.02</v>
      </c>
      <c r="E78" s="31">
        <v>1.8E-3</v>
      </c>
      <c r="F78" s="31">
        <v>1.0671467128163527E-2</v>
      </c>
    </row>
    <row r="79" spans="1:6" x14ac:dyDescent="0.35">
      <c r="A79" s="32"/>
      <c r="B79" s="30">
        <v>38182</v>
      </c>
      <c r="C79" s="17">
        <v>43.08</v>
      </c>
      <c r="D79" s="17">
        <v>41.03</v>
      </c>
      <c r="E79" s="31">
        <v>1.8E-3</v>
      </c>
      <c r="F79" s="31">
        <v>1.0732563206918082E-2</v>
      </c>
    </row>
    <row r="80" spans="1:6" x14ac:dyDescent="0.35">
      <c r="A80" s="32"/>
      <c r="B80" s="30">
        <v>38183</v>
      </c>
      <c r="C80" s="17">
        <v>43.08</v>
      </c>
      <c r="D80" s="17">
        <v>41.03</v>
      </c>
      <c r="E80" s="31">
        <v>1.8E-3</v>
      </c>
      <c r="F80" s="31">
        <v>1.0787040677175732E-2</v>
      </c>
    </row>
    <row r="81" spans="1:6" x14ac:dyDescent="0.35">
      <c r="A81" s="32"/>
      <c r="B81" s="30">
        <v>38184</v>
      </c>
      <c r="C81" s="17">
        <f>+D81+D81*0.05</f>
        <v>43.081499999999998</v>
      </c>
      <c r="D81" s="17">
        <v>41.03</v>
      </c>
      <c r="E81" s="31">
        <v>1.8E-3</v>
      </c>
      <c r="F81" s="31">
        <v>1.0839902036038381E-2</v>
      </c>
    </row>
    <row r="82" spans="1:6" x14ac:dyDescent="0.35">
      <c r="A82" s="32"/>
      <c r="B82" s="30">
        <v>38187</v>
      </c>
      <c r="C82" s="17">
        <f>+D82+D82*0.05</f>
        <v>43.091999999999999</v>
      </c>
      <c r="D82" s="17">
        <v>41.04</v>
      </c>
      <c r="E82" s="31">
        <v>1.8E-3</v>
      </c>
      <c r="F82" s="31">
        <v>1.0995806169616432E-2</v>
      </c>
    </row>
    <row r="83" spans="1:6" x14ac:dyDescent="0.35">
      <c r="A83" s="32"/>
      <c r="B83" s="30">
        <v>38188</v>
      </c>
      <c r="C83" s="17">
        <f>+D83+D83*0.05</f>
        <v>43.102499999999999</v>
      </c>
      <c r="D83" s="17">
        <v>41.05</v>
      </c>
      <c r="E83" s="31">
        <v>1.8E-3</v>
      </c>
      <c r="F83" s="31">
        <v>1.1045937296160871E-2</v>
      </c>
    </row>
    <row r="84" spans="1:6" x14ac:dyDescent="0.35">
      <c r="A84" s="32"/>
      <c r="B84" s="30">
        <v>38189</v>
      </c>
      <c r="C84" s="17">
        <f>+D84+D84*0.05</f>
        <v>43.091999999999999</v>
      </c>
      <c r="D84" s="17">
        <v>41.04</v>
      </c>
      <c r="E84" s="31">
        <v>1.9E-3</v>
      </c>
      <c r="F84" s="31">
        <v>1.1101477279764576E-2</v>
      </c>
    </row>
    <row r="85" spans="1:6" x14ac:dyDescent="0.35">
      <c r="A85" s="32"/>
      <c r="B85" s="30">
        <v>38190</v>
      </c>
      <c r="C85" s="17">
        <v>43.1</v>
      </c>
      <c r="D85" s="17">
        <v>41.05</v>
      </c>
      <c r="E85" s="31">
        <v>1.9E-3</v>
      </c>
      <c r="F85" s="31">
        <v>1.1112167936581981E-2</v>
      </c>
    </row>
    <row r="86" spans="1:6" x14ac:dyDescent="0.35">
      <c r="A86" s="32"/>
      <c r="B86" s="30">
        <v>38191</v>
      </c>
      <c r="C86" s="17">
        <v>43.1</v>
      </c>
      <c r="D86" s="17">
        <v>41.05</v>
      </c>
      <c r="E86" s="31">
        <v>1.9E-3</v>
      </c>
      <c r="F86" s="31">
        <v>1.104380029657441E-2</v>
      </c>
    </row>
    <row r="87" spans="1:6" x14ac:dyDescent="0.35">
      <c r="A87" s="32"/>
      <c r="B87" s="30">
        <v>38194</v>
      </c>
      <c r="C87" s="17">
        <v>43.12</v>
      </c>
      <c r="D87" s="17">
        <v>41.07</v>
      </c>
      <c r="E87" s="31">
        <v>1.9E-3</v>
      </c>
      <c r="F87" s="31">
        <v>1.1196851883048042E-2</v>
      </c>
    </row>
    <row r="88" spans="1:6" x14ac:dyDescent="0.35">
      <c r="A88" s="32"/>
      <c r="B88" s="30">
        <v>38195</v>
      </c>
      <c r="C88" s="17">
        <v>43.13</v>
      </c>
      <c r="D88" s="17">
        <v>41.08</v>
      </c>
      <c r="E88" s="31">
        <v>1.9E-3</v>
      </c>
      <c r="F88" s="31">
        <v>1.1246923281181053E-2</v>
      </c>
    </row>
    <row r="89" spans="1:6" x14ac:dyDescent="0.35">
      <c r="A89" s="32"/>
      <c r="B89" s="30">
        <v>38196</v>
      </c>
      <c r="C89" s="17">
        <v>43.13</v>
      </c>
      <c r="D89" s="17">
        <v>41.08</v>
      </c>
      <c r="E89" s="31">
        <v>1.9E-3</v>
      </c>
      <c r="F89" s="31">
        <v>1.1469762044089865E-2</v>
      </c>
    </row>
    <row r="90" spans="1:6" x14ac:dyDescent="0.35">
      <c r="A90" s="32"/>
      <c r="B90" s="30">
        <v>38197</v>
      </c>
      <c r="C90" s="17">
        <v>43.13</v>
      </c>
      <c r="D90" s="17">
        <v>41.08</v>
      </c>
      <c r="E90" s="31">
        <v>1.9E-3</v>
      </c>
      <c r="F90" s="31">
        <v>1.1648317542185326E-2</v>
      </c>
    </row>
    <row r="91" spans="1:6" x14ac:dyDescent="0.35">
      <c r="A91" s="32"/>
      <c r="B91" s="30">
        <v>38198</v>
      </c>
      <c r="C91" s="17">
        <v>43.14</v>
      </c>
      <c r="D91" s="17">
        <v>41.09</v>
      </c>
      <c r="E91" s="31">
        <v>1.9E-3</v>
      </c>
      <c r="F91" s="31">
        <v>1.1851163383996241E-2</v>
      </c>
    </row>
    <row r="92" spans="1:6" x14ac:dyDescent="0.35">
      <c r="A92" s="32"/>
      <c r="B92" s="30"/>
    </row>
    <row r="93" spans="1:6" x14ac:dyDescent="0.35">
      <c r="A93" s="32">
        <v>38200</v>
      </c>
      <c r="B93" s="30">
        <v>38201</v>
      </c>
      <c r="C93" s="17">
        <v>43.14</v>
      </c>
      <c r="D93" s="17">
        <v>41.09</v>
      </c>
      <c r="E93" s="31">
        <v>1.9E-3</v>
      </c>
      <c r="F93" s="31">
        <v>1.1852587028008652E-2</v>
      </c>
    </row>
    <row r="94" spans="1:6" x14ac:dyDescent="0.35">
      <c r="A94" s="32"/>
      <c r="B94" s="30">
        <v>38202</v>
      </c>
      <c r="C94" s="17">
        <v>43.16</v>
      </c>
      <c r="D94" s="17">
        <v>41.1</v>
      </c>
      <c r="E94" s="31">
        <v>1.9E-3</v>
      </c>
      <c r="F94" s="31">
        <v>1.1887207228576136E-2</v>
      </c>
    </row>
    <row r="95" spans="1:6" x14ac:dyDescent="0.35">
      <c r="A95" s="32"/>
      <c r="B95" s="30">
        <v>38203</v>
      </c>
      <c r="C95" s="17">
        <f t="shared" ref="C95:C158" si="1">+D95+D95*0.05</f>
        <v>43.155000000000001</v>
      </c>
      <c r="D95" s="17">
        <v>41.1</v>
      </c>
      <c r="E95" s="31">
        <v>1.9E-3</v>
      </c>
      <c r="F95" s="31">
        <v>1.1924711270269655E-2</v>
      </c>
    </row>
    <row r="96" spans="1:6" x14ac:dyDescent="0.35">
      <c r="A96" s="32"/>
      <c r="B96" s="30">
        <v>38204</v>
      </c>
      <c r="C96" s="17">
        <f t="shared" si="1"/>
        <v>43.155000000000001</v>
      </c>
      <c r="D96" s="17">
        <v>41.1</v>
      </c>
      <c r="E96" s="31">
        <v>1.9E-3</v>
      </c>
      <c r="F96" s="31">
        <v>1.1962215311963176E-2</v>
      </c>
    </row>
    <row r="97" spans="1:6" x14ac:dyDescent="0.35">
      <c r="A97" s="32"/>
      <c r="B97" s="30">
        <v>38205</v>
      </c>
      <c r="C97" s="17">
        <f t="shared" si="1"/>
        <v>43.155000000000001</v>
      </c>
      <c r="D97" s="17">
        <v>41.1</v>
      </c>
      <c r="E97" s="31">
        <v>1.9E-3</v>
      </c>
      <c r="F97" s="31">
        <v>1.1999719353656695E-2</v>
      </c>
    </row>
    <row r="98" spans="1:6" x14ac:dyDescent="0.35">
      <c r="A98" s="32"/>
      <c r="B98" s="30">
        <v>38208</v>
      </c>
      <c r="C98" s="17">
        <f t="shared" si="1"/>
        <v>43.165500000000002</v>
      </c>
      <c r="D98" s="17">
        <v>41.11</v>
      </c>
      <c r="E98" s="31">
        <v>2E-3</v>
      </c>
      <c r="F98" s="31">
        <v>1.2081764617285379E-2</v>
      </c>
    </row>
    <row r="99" spans="1:6" x14ac:dyDescent="0.35">
      <c r="A99" s="32"/>
      <c r="B99" s="30">
        <v>38209</v>
      </c>
      <c r="C99" s="17">
        <f t="shared" si="1"/>
        <v>43.165500000000002</v>
      </c>
      <c r="D99" s="17">
        <v>41.11</v>
      </c>
      <c r="E99" s="31">
        <v>2E-3</v>
      </c>
      <c r="F99" s="31">
        <v>1.2190561825518045E-2</v>
      </c>
    </row>
    <row r="100" spans="1:6" x14ac:dyDescent="0.35">
      <c r="A100" s="32"/>
      <c r="B100" s="30">
        <v>38210</v>
      </c>
      <c r="C100" s="17">
        <f t="shared" si="1"/>
        <v>43.155000000000001</v>
      </c>
      <c r="D100" s="17">
        <v>41.1</v>
      </c>
      <c r="E100" s="31">
        <v>2E-3</v>
      </c>
      <c r="F100" s="31">
        <v>1.2231031940648429E-2</v>
      </c>
    </row>
    <row r="101" spans="1:6" x14ac:dyDescent="0.35">
      <c r="A101" s="32"/>
      <c r="B101" s="30">
        <v>38211</v>
      </c>
      <c r="C101" s="17">
        <f t="shared" si="1"/>
        <v>43.155000000000001</v>
      </c>
      <c r="D101" s="17">
        <v>41.1</v>
      </c>
      <c r="E101" s="31">
        <v>1.9E-3</v>
      </c>
      <c r="F101" s="31">
        <v>1.2268535982341946E-2</v>
      </c>
    </row>
    <row r="102" spans="1:6" x14ac:dyDescent="0.35">
      <c r="A102" s="32"/>
      <c r="B102" s="30">
        <v>38212</v>
      </c>
      <c r="C102" s="17">
        <f t="shared" si="1"/>
        <v>43.155000000000001</v>
      </c>
      <c r="D102" s="17">
        <v>41.1</v>
      </c>
      <c r="E102" s="31">
        <v>1.9E-3</v>
      </c>
      <c r="F102" s="31">
        <v>1.23030465820447E-2</v>
      </c>
    </row>
    <row r="103" spans="1:6" x14ac:dyDescent="0.35">
      <c r="A103" s="32"/>
      <c r="B103" s="30">
        <v>38215</v>
      </c>
      <c r="C103" s="17">
        <f t="shared" si="1"/>
        <v>43.165500000000002</v>
      </c>
      <c r="D103" s="17">
        <v>41.11</v>
      </c>
      <c r="E103" s="31">
        <v>1.9E-3</v>
      </c>
      <c r="F103" s="31">
        <v>1.2415531338571357E-2</v>
      </c>
    </row>
    <row r="104" spans="1:6" x14ac:dyDescent="0.35">
      <c r="A104" s="32"/>
      <c r="B104" s="30">
        <v>38216</v>
      </c>
      <c r="C104" s="17">
        <f t="shared" si="1"/>
        <v>43.165500000000002</v>
      </c>
      <c r="D104" s="17">
        <v>41.11</v>
      </c>
      <c r="E104" s="31">
        <v>1.9E-3</v>
      </c>
      <c r="F104" s="31">
        <v>1.2453026257413576E-2</v>
      </c>
    </row>
    <row r="105" spans="1:6" x14ac:dyDescent="0.35">
      <c r="A105" s="32"/>
      <c r="B105" s="30">
        <v>38217</v>
      </c>
      <c r="C105" s="17">
        <f t="shared" si="1"/>
        <v>43.165500000000002</v>
      </c>
      <c r="D105" s="17">
        <v>41.11</v>
      </c>
      <c r="E105" s="31">
        <v>2E-3</v>
      </c>
      <c r="F105" s="31">
        <v>1.2490521176255794E-2</v>
      </c>
    </row>
    <row r="106" spans="1:6" x14ac:dyDescent="0.35">
      <c r="A106" s="32"/>
      <c r="B106" s="30">
        <v>38218</v>
      </c>
      <c r="C106" s="17">
        <f t="shared" si="1"/>
        <v>43.165500000000002</v>
      </c>
      <c r="D106" s="17">
        <v>41.11</v>
      </c>
      <c r="E106" s="31">
        <v>2E-3</v>
      </c>
      <c r="F106" s="31">
        <v>1.2537653243404367E-2</v>
      </c>
    </row>
    <row r="107" spans="1:6" x14ac:dyDescent="0.35">
      <c r="A107" s="32"/>
      <c r="B107" s="30">
        <v>38219</v>
      </c>
      <c r="C107" s="17">
        <f t="shared" si="1"/>
        <v>43.165500000000002</v>
      </c>
      <c r="D107" s="17">
        <v>41.11</v>
      </c>
      <c r="E107" s="31">
        <v>2E-3</v>
      </c>
      <c r="F107" s="31">
        <v>1.2575148162246585E-2</v>
      </c>
    </row>
    <row r="108" spans="1:6" x14ac:dyDescent="0.35">
      <c r="A108" s="32"/>
      <c r="B108" s="30">
        <v>38222</v>
      </c>
      <c r="C108" s="17">
        <f t="shared" si="1"/>
        <v>43.165500000000002</v>
      </c>
      <c r="D108" s="17">
        <v>41.11</v>
      </c>
      <c r="E108" s="31">
        <v>2E-3</v>
      </c>
      <c r="F108" s="31">
        <v>1.2566259577078109E-2</v>
      </c>
    </row>
    <row r="109" spans="1:6" x14ac:dyDescent="0.35">
      <c r="A109" s="32"/>
      <c r="B109" s="30">
        <v>38223</v>
      </c>
      <c r="C109" s="17">
        <f t="shared" si="1"/>
        <v>43.175999999999995</v>
      </c>
      <c r="D109" s="17">
        <v>41.12</v>
      </c>
      <c r="E109" s="31">
        <v>2E-3</v>
      </c>
      <c r="F109" s="31">
        <v>1.2542791261215451E-2</v>
      </c>
    </row>
    <row r="110" spans="1:6" x14ac:dyDescent="0.35">
      <c r="A110" s="32"/>
      <c r="B110" s="30">
        <v>38224</v>
      </c>
      <c r="C110" s="17">
        <f t="shared" si="1"/>
        <v>43.175999999999995</v>
      </c>
      <c r="D110" s="17">
        <v>41.12</v>
      </c>
      <c r="E110" s="31">
        <v>2E-3</v>
      </c>
      <c r="F110" s="31">
        <v>1.255142708887131E-2</v>
      </c>
    </row>
    <row r="111" spans="1:6" x14ac:dyDescent="0.35">
      <c r="A111" s="32"/>
      <c r="B111" s="30">
        <v>38225</v>
      </c>
      <c r="C111" s="17">
        <f t="shared" si="1"/>
        <v>43.186500000000002</v>
      </c>
      <c r="D111" s="17">
        <v>41.13</v>
      </c>
      <c r="E111" s="31">
        <v>2E-3</v>
      </c>
      <c r="F111" s="31">
        <v>1.2639211012476181E-2</v>
      </c>
    </row>
    <row r="112" spans="1:6" x14ac:dyDescent="0.35">
      <c r="A112" s="32"/>
      <c r="B112" s="30">
        <v>38226</v>
      </c>
      <c r="C112" s="17">
        <f t="shared" si="1"/>
        <v>43.165500000000002</v>
      </c>
      <c r="D112" s="17">
        <v>41.11</v>
      </c>
      <c r="E112" s="31">
        <v>2E-3</v>
      </c>
      <c r="F112" s="31">
        <v>1.2529044673138324E-2</v>
      </c>
    </row>
    <row r="113" spans="1:6" x14ac:dyDescent="0.35">
      <c r="A113" s="32"/>
      <c r="B113" s="30">
        <v>38229</v>
      </c>
      <c r="C113" s="17">
        <f t="shared" si="1"/>
        <v>43.175999999999995</v>
      </c>
      <c r="D113" s="17">
        <v>41.12</v>
      </c>
      <c r="E113" s="31">
        <v>2.0999999999999999E-3</v>
      </c>
      <c r="F113" s="31">
        <v>1.263845512776088E-2</v>
      </c>
    </row>
    <row r="114" spans="1:6" x14ac:dyDescent="0.35">
      <c r="A114" s="32"/>
      <c r="B114" s="30">
        <v>38230</v>
      </c>
      <c r="C114" s="17">
        <f t="shared" si="1"/>
        <v>43.186500000000002</v>
      </c>
      <c r="D114" s="17">
        <v>41.13</v>
      </c>
      <c r="E114" s="31">
        <v>2.0999999999999999E-3</v>
      </c>
      <c r="F114" s="31">
        <v>1.2706067841364365E-2</v>
      </c>
    </row>
    <row r="115" spans="1:6" x14ac:dyDescent="0.35">
      <c r="A115" s="32"/>
      <c r="B115" s="30"/>
    </row>
    <row r="116" spans="1:6" x14ac:dyDescent="0.35">
      <c r="A116" s="32">
        <v>38231</v>
      </c>
      <c r="B116" s="30">
        <v>38231</v>
      </c>
      <c r="C116" s="17">
        <f t="shared" si="1"/>
        <v>43.175999999999995</v>
      </c>
      <c r="D116" s="17">
        <v>41.12</v>
      </c>
      <c r="E116" s="31">
        <v>2E-3</v>
      </c>
      <c r="F116" s="31">
        <v>1.2704405558715687E-2</v>
      </c>
    </row>
    <row r="117" spans="1:6" x14ac:dyDescent="0.35">
      <c r="A117" s="32"/>
      <c r="B117" s="30">
        <v>38232</v>
      </c>
      <c r="C117" s="17">
        <f t="shared" si="1"/>
        <v>43.165500000000002</v>
      </c>
      <c r="D117" s="17">
        <v>41.11</v>
      </c>
      <c r="E117" s="31">
        <v>2E-3</v>
      </c>
      <c r="F117" s="31">
        <v>1.2748505552497909E-2</v>
      </c>
    </row>
    <row r="118" spans="1:6" x14ac:dyDescent="0.35">
      <c r="A118" s="32"/>
      <c r="B118" s="30">
        <v>38233</v>
      </c>
      <c r="C118" s="17">
        <f t="shared" si="1"/>
        <v>43.165500000000002</v>
      </c>
      <c r="D118" s="17">
        <v>41.11</v>
      </c>
      <c r="E118" s="31">
        <v>2.0999999999999999E-3</v>
      </c>
      <c r="F118" s="31">
        <v>1.2789515201945731E-2</v>
      </c>
    </row>
    <row r="119" spans="1:6" x14ac:dyDescent="0.35">
      <c r="A119" s="32"/>
      <c r="B119" s="30">
        <v>38236</v>
      </c>
      <c r="C119" s="17">
        <f t="shared" si="1"/>
        <v>43.175999999999995</v>
      </c>
      <c r="D119" s="17">
        <v>41.12</v>
      </c>
      <c r="E119" s="31">
        <v>2.0999999999999999E-3</v>
      </c>
      <c r="F119" s="31">
        <v>1.2909403940135915E-2</v>
      </c>
    </row>
    <row r="120" spans="1:6" x14ac:dyDescent="0.35">
      <c r="A120" s="32"/>
      <c r="B120" s="30">
        <v>38237</v>
      </c>
      <c r="C120" s="17">
        <f t="shared" si="1"/>
        <v>43.207499999999996</v>
      </c>
      <c r="D120" s="17">
        <v>41.15</v>
      </c>
      <c r="E120" s="31">
        <v>2.2000000000000001E-3</v>
      </c>
      <c r="F120" s="31">
        <v>1.2914217404817045E-2</v>
      </c>
    </row>
    <row r="121" spans="1:6" x14ac:dyDescent="0.35">
      <c r="A121" s="32"/>
      <c r="B121" s="30">
        <v>38238</v>
      </c>
      <c r="C121" s="17">
        <f t="shared" si="1"/>
        <v>43.175999999999995</v>
      </c>
      <c r="D121" s="17">
        <v>41.12</v>
      </c>
      <c r="E121" s="31">
        <v>2.2000000000000001E-3</v>
      </c>
      <c r="F121" s="31">
        <v>1.2964638932320558E-2</v>
      </c>
    </row>
    <row r="122" spans="1:6" x14ac:dyDescent="0.35">
      <c r="A122" s="32"/>
      <c r="B122" s="30">
        <v>38239</v>
      </c>
      <c r="C122" s="17">
        <f t="shared" si="1"/>
        <v>43.197000000000003</v>
      </c>
      <c r="D122" s="17">
        <v>41.14</v>
      </c>
      <c r="E122" s="31">
        <v>2.2000000000000001E-3</v>
      </c>
      <c r="F122" s="31">
        <v>1.3026051975709062E-2</v>
      </c>
    </row>
    <row r="123" spans="1:6" x14ac:dyDescent="0.35">
      <c r="A123" s="32"/>
      <c r="B123" s="30">
        <v>38240</v>
      </c>
      <c r="C123" s="17">
        <f t="shared" si="1"/>
        <v>43.186500000000002</v>
      </c>
      <c r="D123" s="17">
        <v>41.13</v>
      </c>
      <c r="E123" s="31">
        <v>2.2000000000000001E-3</v>
      </c>
      <c r="F123" s="31">
        <v>1.3070208727679814E-2</v>
      </c>
    </row>
    <row r="124" spans="1:6" x14ac:dyDescent="0.35">
      <c r="A124" s="32"/>
      <c r="B124" s="30">
        <v>38243</v>
      </c>
      <c r="C124" s="17">
        <f t="shared" si="1"/>
        <v>43.175999999999995</v>
      </c>
      <c r="D124" s="17">
        <v>41.12</v>
      </c>
      <c r="E124" s="31">
        <v>2.2000000000000001E-3</v>
      </c>
      <c r="F124" s="31">
        <v>1.322599994299355E-2</v>
      </c>
    </row>
    <row r="125" spans="1:6" x14ac:dyDescent="0.35">
      <c r="A125" s="32"/>
      <c r="B125" s="30">
        <v>38244</v>
      </c>
      <c r="C125" s="17">
        <f t="shared" si="1"/>
        <v>43.186500000000002</v>
      </c>
      <c r="D125" s="17">
        <v>41.13</v>
      </c>
      <c r="E125" s="31">
        <v>2.2000000000000001E-3</v>
      </c>
      <c r="F125" s="31">
        <v>1.3263773993306459E-2</v>
      </c>
    </row>
    <row r="126" spans="1:6" x14ac:dyDescent="0.35">
      <c r="A126" s="32"/>
      <c r="B126" s="30">
        <v>38245</v>
      </c>
      <c r="C126" s="17">
        <f t="shared" si="1"/>
        <v>43.197000000000003</v>
      </c>
      <c r="D126" s="17">
        <v>41.14</v>
      </c>
      <c r="E126" s="31">
        <v>2.3E-3</v>
      </c>
      <c r="F126" s="31">
        <v>1.3288640749253669E-2</v>
      </c>
    </row>
    <row r="127" spans="1:6" x14ac:dyDescent="0.35">
      <c r="A127" s="32"/>
      <c r="B127" s="30">
        <v>38246</v>
      </c>
      <c r="C127" s="17">
        <f t="shared" si="1"/>
        <v>43.186500000000002</v>
      </c>
      <c r="D127" s="17">
        <v>41.13</v>
      </c>
      <c r="E127" s="31">
        <v>2.3E-3</v>
      </c>
      <c r="F127" s="31">
        <v>1.3332861344835786E-2</v>
      </c>
    </row>
    <row r="128" spans="1:6" x14ac:dyDescent="0.35">
      <c r="A128" s="32"/>
      <c r="B128" s="30">
        <v>38247</v>
      </c>
      <c r="C128" s="17">
        <f t="shared" si="1"/>
        <v>43.197000000000003</v>
      </c>
      <c r="D128" s="17">
        <v>41.14</v>
      </c>
      <c r="E128" s="31">
        <v>2.3E-3</v>
      </c>
      <c r="F128" s="31">
        <v>1.337060023825707E-2</v>
      </c>
    </row>
    <row r="129" spans="1:6" x14ac:dyDescent="0.35">
      <c r="A129" s="32"/>
      <c r="B129" s="30">
        <v>38250</v>
      </c>
      <c r="C129" s="17">
        <f t="shared" si="1"/>
        <v>43.186500000000002</v>
      </c>
      <c r="D129" s="17">
        <v>41.13</v>
      </c>
      <c r="E129" s="31">
        <v>2.5999999999999999E-3</v>
      </c>
      <c r="F129" s="31">
        <v>1.2587739965104103E-2</v>
      </c>
    </row>
    <row r="130" spans="1:6" x14ac:dyDescent="0.35">
      <c r="A130" s="32"/>
      <c r="B130" s="30">
        <v>38251</v>
      </c>
      <c r="C130" s="17">
        <f t="shared" si="1"/>
        <v>43.197000000000003</v>
      </c>
      <c r="D130" s="17">
        <v>41.14</v>
      </c>
      <c r="E130" s="31">
        <v>2.5999999999999999E-3</v>
      </c>
      <c r="F130" s="31">
        <v>1.2632106051482107E-2</v>
      </c>
    </row>
    <row r="131" spans="1:6" x14ac:dyDescent="0.35">
      <c r="A131" s="32"/>
      <c r="B131" s="30">
        <v>38252</v>
      </c>
      <c r="C131" s="17">
        <f t="shared" si="1"/>
        <v>43.186500000000002</v>
      </c>
      <c r="D131" s="17">
        <v>41.13</v>
      </c>
      <c r="E131" s="31">
        <v>2.5999999999999999E-3</v>
      </c>
      <c r="F131" s="31">
        <v>1.2676167022775926E-2</v>
      </c>
    </row>
    <row r="132" spans="1:6" x14ac:dyDescent="0.35">
      <c r="A132" s="32"/>
      <c r="B132" s="30">
        <v>38253</v>
      </c>
      <c r="C132" s="17">
        <f t="shared" si="1"/>
        <v>43.186500000000002</v>
      </c>
      <c r="D132" s="17">
        <v>41.13</v>
      </c>
      <c r="E132" s="31">
        <v>2.5999999999999999E-3</v>
      </c>
      <c r="F132" s="31">
        <v>1.2674698322639372E-2</v>
      </c>
    </row>
    <row r="133" spans="1:6" x14ac:dyDescent="0.35">
      <c r="A133" s="32"/>
      <c r="B133" s="30">
        <v>38254</v>
      </c>
      <c r="C133" s="17">
        <f t="shared" si="1"/>
        <v>43.186500000000002</v>
      </c>
      <c r="D133" s="17">
        <v>41.13</v>
      </c>
      <c r="E133" s="31">
        <v>2.5999999999999999E-3</v>
      </c>
      <c r="F133" s="31">
        <v>1.2715688030609223E-2</v>
      </c>
    </row>
    <row r="134" spans="1:6" x14ac:dyDescent="0.35">
      <c r="A134" s="32"/>
      <c r="B134" s="30">
        <v>38257</v>
      </c>
      <c r="C134" s="17">
        <f t="shared" si="1"/>
        <v>43.197000000000003</v>
      </c>
      <c r="D134" s="17">
        <v>41.14</v>
      </c>
      <c r="E134" s="31">
        <v>2.5999999999999999E-3</v>
      </c>
      <c r="F134" s="31">
        <v>1.285179519432438E-2</v>
      </c>
    </row>
    <row r="135" spans="1:6" x14ac:dyDescent="0.35">
      <c r="A135" s="32"/>
      <c r="B135" s="30">
        <v>38258</v>
      </c>
      <c r="C135" s="17">
        <f t="shared" si="1"/>
        <v>43.207499999999996</v>
      </c>
      <c r="D135" s="17">
        <v>41.15</v>
      </c>
      <c r="E135" s="31">
        <v>2.7000000000000001E-3</v>
      </c>
      <c r="F135" s="31">
        <v>1.2889641822194533E-2</v>
      </c>
    </row>
    <row r="136" spans="1:6" x14ac:dyDescent="0.35">
      <c r="A136" s="32"/>
      <c r="B136" s="30">
        <v>38259</v>
      </c>
      <c r="C136" s="17">
        <f t="shared" si="1"/>
        <v>43.217999999999996</v>
      </c>
      <c r="D136" s="17">
        <v>41.16</v>
      </c>
      <c r="E136" s="31">
        <v>2.7000000000000001E-3</v>
      </c>
      <c r="F136" s="31">
        <v>1.2927470060060861E-2</v>
      </c>
    </row>
    <row r="137" spans="1:6" x14ac:dyDescent="0.35">
      <c r="A137" s="32"/>
      <c r="B137" s="30">
        <v>38260</v>
      </c>
      <c r="C137" s="17">
        <f t="shared" si="1"/>
        <v>43.228500000000004</v>
      </c>
      <c r="D137" s="17">
        <v>41.17</v>
      </c>
      <c r="E137" s="31">
        <v>2.7000000000000001E-3</v>
      </c>
      <c r="F137" s="31">
        <v>1.3001053886949445E-2</v>
      </c>
    </row>
    <row r="138" spans="1:6" x14ac:dyDescent="0.35">
      <c r="A138" s="32"/>
      <c r="B138" s="30"/>
    </row>
    <row r="139" spans="1:6" x14ac:dyDescent="0.35">
      <c r="A139" s="32">
        <v>38261</v>
      </c>
      <c r="B139" s="30">
        <v>38261</v>
      </c>
      <c r="C139" s="17">
        <f t="shared" si="1"/>
        <v>43.207499999999996</v>
      </c>
      <c r="D139" s="17">
        <v>41.15</v>
      </c>
      <c r="E139" s="31">
        <v>2.7000000000000001E-3</v>
      </c>
      <c r="F139" s="31">
        <v>1.3007372746675789E-2</v>
      </c>
    </row>
    <row r="140" spans="1:6" x14ac:dyDescent="0.35">
      <c r="A140" s="32"/>
      <c r="B140" s="30">
        <v>38264</v>
      </c>
      <c r="C140" s="17">
        <f t="shared" si="1"/>
        <v>43.207499999999996</v>
      </c>
      <c r="D140" s="17">
        <v>41.15</v>
      </c>
      <c r="E140" s="31">
        <v>2.7000000000000001E-3</v>
      </c>
      <c r="F140" s="31">
        <v>1.2957509931547607E-2</v>
      </c>
    </row>
    <row r="141" spans="1:6" x14ac:dyDescent="0.35">
      <c r="A141" s="32"/>
      <c r="B141" s="30">
        <v>38265</v>
      </c>
      <c r="C141" s="17">
        <f t="shared" si="1"/>
        <v>43.217999999999996</v>
      </c>
      <c r="D141" s="17">
        <v>41.16</v>
      </c>
      <c r="E141" s="31">
        <v>2.7000000000000001E-3</v>
      </c>
      <c r="F141" s="31">
        <v>1.2999569448679331E-2</v>
      </c>
    </row>
    <row r="142" spans="1:6" x14ac:dyDescent="0.35">
      <c r="A142" s="32"/>
      <c r="B142" s="30">
        <v>38266</v>
      </c>
      <c r="C142" s="17">
        <f t="shared" si="1"/>
        <v>43.217999999999996</v>
      </c>
      <c r="D142" s="17">
        <v>41.16</v>
      </c>
      <c r="E142" s="31">
        <v>2.7000000000000001E-3</v>
      </c>
      <c r="F142" s="31">
        <v>1.3044777048884801E-2</v>
      </c>
    </row>
    <row r="143" spans="1:6" x14ac:dyDescent="0.35">
      <c r="A143" s="32"/>
      <c r="B143" s="30">
        <v>38267</v>
      </c>
      <c r="C143" s="17">
        <f t="shared" si="1"/>
        <v>43.207499999999996</v>
      </c>
      <c r="D143" s="17">
        <v>41.15</v>
      </c>
      <c r="E143" s="31">
        <v>2.7000000000000001E-3</v>
      </c>
      <c r="F143" s="31">
        <v>1.3091048355222115E-2</v>
      </c>
    </row>
    <row r="144" spans="1:6" x14ac:dyDescent="0.35">
      <c r="A144" s="32"/>
      <c r="B144" s="30">
        <v>38268</v>
      </c>
      <c r="C144" s="17">
        <f t="shared" si="1"/>
        <v>43.207499999999996</v>
      </c>
      <c r="D144" s="17">
        <v>41.15</v>
      </c>
      <c r="E144" s="31">
        <v>2.8E-3</v>
      </c>
      <c r="F144" s="31">
        <v>1.313626694147867E-2</v>
      </c>
    </row>
    <row r="145" spans="1:6" x14ac:dyDescent="0.35">
      <c r="A145" s="32"/>
      <c r="B145" s="30">
        <v>38271</v>
      </c>
      <c r="C145" s="17">
        <f t="shared" si="1"/>
        <v>43.228500000000004</v>
      </c>
      <c r="D145" s="17">
        <v>41.17</v>
      </c>
      <c r="E145" s="31">
        <v>2.8E-3</v>
      </c>
      <c r="F145" s="31">
        <v>1.327631776942292E-2</v>
      </c>
    </row>
    <row r="146" spans="1:6" x14ac:dyDescent="0.35">
      <c r="A146" s="32"/>
      <c r="B146" s="30">
        <v>38272</v>
      </c>
      <c r="C146" s="17">
        <f t="shared" si="1"/>
        <v>43.228500000000004</v>
      </c>
      <c r="D146" s="17">
        <v>41.17</v>
      </c>
      <c r="E146" s="31">
        <v>2.8E-3</v>
      </c>
      <c r="F146" s="31">
        <v>1.3321514388914229E-2</v>
      </c>
    </row>
    <row r="147" spans="1:6" x14ac:dyDescent="0.35">
      <c r="A147" s="32"/>
      <c r="B147" s="30">
        <v>38273</v>
      </c>
      <c r="C147" s="17">
        <f t="shared" si="1"/>
        <v>43.238999999999997</v>
      </c>
      <c r="D147" s="17">
        <v>41.18</v>
      </c>
      <c r="E147" s="31">
        <v>2.8E-3</v>
      </c>
      <c r="F147" s="31">
        <v>1.3363465085382614E-2</v>
      </c>
    </row>
    <row r="148" spans="1:6" x14ac:dyDescent="0.35">
      <c r="A148" s="32"/>
      <c r="B148" s="30">
        <v>38274</v>
      </c>
      <c r="C148" s="17">
        <f t="shared" si="1"/>
        <v>43.249499999999998</v>
      </c>
      <c r="D148" s="17">
        <v>41.19</v>
      </c>
      <c r="E148" s="31">
        <v>2.8E-3</v>
      </c>
      <c r="F148" s="31">
        <v>1.3433900369498614E-2</v>
      </c>
    </row>
    <row r="149" spans="1:6" x14ac:dyDescent="0.35">
      <c r="B149" s="30">
        <v>38275</v>
      </c>
      <c r="C149" s="17">
        <f t="shared" si="1"/>
        <v>43.249499999999998</v>
      </c>
      <c r="D149" s="17">
        <v>41.19</v>
      </c>
      <c r="E149" s="31">
        <v>2.8E-3</v>
      </c>
      <c r="F149" s="31">
        <v>1.354581572159444E-2</v>
      </c>
    </row>
    <row r="150" spans="1:6" x14ac:dyDescent="0.35">
      <c r="B150" s="30">
        <v>38278</v>
      </c>
      <c r="C150" s="17">
        <f t="shared" si="1"/>
        <v>43.260000000000005</v>
      </c>
      <c r="D150" s="17">
        <v>41.2</v>
      </c>
      <c r="E150" s="31">
        <v>2.8E-3</v>
      </c>
      <c r="F150" s="31">
        <v>1.3674689145642563E-2</v>
      </c>
    </row>
    <row r="151" spans="1:6" x14ac:dyDescent="0.35">
      <c r="B151" s="30">
        <v>38279</v>
      </c>
      <c r="C151" s="17">
        <f t="shared" si="1"/>
        <v>43.260000000000005</v>
      </c>
      <c r="D151" s="17">
        <v>41.2</v>
      </c>
      <c r="E151" s="31">
        <v>2.8E-3</v>
      </c>
      <c r="F151" s="31">
        <v>1.3719852854974048E-2</v>
      </c>
    </row>
    <row r="152" spans="1:6" x14ac:dyDescent="0.35">
      <c r="B152" s="30">
        <v>38280</v>
      </c>
      <c r="C152" s="17">
        <f t="shared" si="1"/>
        <v>43.260000000000005</v>
      </c>
      <c r="D152" s="17">
        <v>41.2</v>
      </c>
      <c r="E152" s="31">
        <v>2.8E-3</v>
      </c>
      <c r="F152" s="31">
        <v>1.3851513237930196E-2</v>
      </c>
    </row>
    <row r="153" spans="1:6" x14ac:dyDescent="0.35">
      <c r="B153" s="30">
        <v>38281</v>
      </c>
      <c r="C153" s="17">
        <f t="shared" si="1"/>
        <v>43.249499999999998</v>
      </c>
      <c r="D153" s="17">
        <v>41.19</v>
      </c>
      <c r="E153" s="31">
        <v>2.8E-3</v>
      </c>
      <c r="F153" s="31">
        <v>1.3776075150192524E-2</v>
      </c>
    </row>
    <row r="154" spans="1:6" x14ac:dyDescent="0.35">
      <c r="B154" s="30">
        <v>38282</v>
      </c>
      <c r="C154" s="17">
        <f t="shared" si="1"/>
        <v>43.228500000000004</v>
      </c>
      <c r="D154" s="17">
        <v>41.17</v>
      </c>
      <c r="E154" s="31">
        <v>2.8E-3</v>
      </c>
      <c r="F154" s="31">
        <v>1.3827964057830634E-2</v>
      </c>
    </row>
    <row r="155" spans="1:6" x14ac:dyDescent="0.35">
      <c r="B155" s="30">
        <v>38285</v>
      </c>
      <c r="C155" s="17">
        <f t="shared" si="1"/>
        <v>43.238999999999997</v>
      </c>
      <c r="D155" s="17">
        <v>41.18</v>
      </c>
      <c r="E155" s="31">
        <v>2.8999999999999998E-3</v>
      </c>
      <c r="F155" s="31">
        <v>1.3960163058141302E-2</v>
      </c>
    </row>
    <row r="156" spans="1:6" x14ac:dyDescent="0.35">
      <c r="B156" s="30">
        <v>38286</v>
      </c>
      <c r="C156" s="17">
        <f t="shared" si="1"/>
        <v>43.228500000000004</v>
      </c>
      <c r="D156" s="17">
        <v>41.17</v>
      </c>
      <c r="E156" s="31">
        <v>2.8999999999999998E-3</v>
      </c>
      <c r="F156" s="31">
        <v>1.3997979404664454E-2</v>
      </c>
    </row>
    <row r="157" spans="1:6" x14ac:dyDescent="0.35">
      <c r="B157" s="30">
        <v>38287</v>
      </c>
      <c r="C157" s="17">
        <f t="shared" si="1"/>
        <v>43.228500000000004</v>
      </c>
      <c r="D157" s="17">
        <v>41.17</v>
      </c>
      <c r="E157" s="31">
        <v>2.8999999999999998E-3</v>
      </c>
      <c r="F157" s="31">
        <v>1.4043176024155763E-2</v>
      </c>
    </row>
    <row r="158" spans="1:6" x14ac:dyDescent="0.35">
      <c r="B158" s="30">
        <v>38288</v>
      </c>
      <c r="C158" s="17">
        <f t="shared" si="1"/>
        <v>43.207499999999996</v>
      </c>
      <c r="D158" s="17">
        <v>41.15</v>
      </c>
      <c r="E158" s="31">
        <v>2.8999999999999998E-3</v>
      </c>
      <c r="F158" s="31">
        <v>1.4095219969354799E-2</v>
      </c>
    </row>
    <row r="159" spans="1:6" x14ac:dyDescent="0.35">
      <c r="B159" s="30">
        <v>38289</v>
      </c>
      <c r="C159" s="17">
        <f t="shared" ref="C159:C226" si="2">+D159+D159*0.05</f>
        <v>43.228500000000004</v>
      </c>
      <c r="D159" s="17">
        <v>41.17</v>
      </c>
      <c r="E159" s="31">
        <v>2.8999999999999998E-3</v>
      </c>
      <c r="F159" s="31">
        <v>1.4148361240541148E-2</v>
      </c>
    </row>
    <row r="160" spans="1:6" x14ac:dyDescent="0.35">
      <c r="B160" s="30"/>
    </row>
    <row r="161" spans="1:6" x14ac:dyDescent="0.35">
      <c r="A161" s="32">
        <v>38292</v>
      </c>
      <c r="B161" s="30">
        <v>38292</v>
      </c>
      <c r="C161" s="17">
        <f t="shared" si="2"/>
        <v>43.217999999999996</v>
      </c>
      <c r="D161" s="17">
        <v>41.16</v>
      </c>
      <c r="E161" s="31">
        <v>2.8999999999999998E-3</v>
      </c>
      <c r="F161" s="31">
        <v>1.4151798646090358E-2</v>
      </c>
    </row>
    <row r="162" spans="1:6" x14ac:dyDescent="0.35">
      <c r="B162" s="30">
        <v>38293</v>
      </c>
      <c r="C162" s="17">
        <f t="shared" si="2"/>
        <v>43.228500000000004</v>
      </c>
      <c r="D162" s="17">
        <v>41.17</v>
      </c>
      <c r="E162" s="31">
        <v>2.8999999999999998E-3</v>
      </c>
      <c r="F162" s="31">
        <v>1.4194846391681174E-2</v>
      </c>
    </row>
    <row r="163" spans="1:6" x14ac:dyDescent="0.35">
      <c r="B163" s="30">
        <v>38294</v>
      </c>
      <c r="C163" s="17">
        <f t="shared" si="2"/>
        <v>43.238999999999997</v>
      </c>
      <c r="D163" s="17">
        <v>41.18</v>
      </c>
      <c r="E163" s="31">
        <v>2.8999999999999998E-3</v>
      </c>
      <c r="F163" s="31">
        <v>1.4237873230159027E-2</v>
      </c>
    </row>
    <row r="164" spans="1:6" x14ac:dyDescent="0.35">
      <c r="B164" s="30">
        <v>38295</v>
      </c>
      <c r="C164" s="17">
        <f t="shared" si="2"/>
        <v>43.238999999999997</v>
      </c>
      <c r="D164" s="17">
        <v>41.18</v>
      </c>
      <c r="E164" s="31">
        <v>2.8999999999999998E-3</v>
      </c>
      <c r="F164" s="31">
        <v>1.4284347093015629E-2</v>
      </c>
    </row>
    <row r="165" spans="1:6" x14ac:dyDescent="0.35">
      <c r="B165" s="30">
        <v>38296</v>
      </c>
      <c r="C165" s="17">
        <f t="shared" si="2"/>
        <v>43.228500000000004</v>
      </c>
      <c r="D165" s="17">
        <v>41.17</v>
      </c>
      <c r="E165" s="31">
        <v>3.5000000000000001E-3</v>
      </c>
      <c r="F165" s="31">
        <v>1.3595768330196604E-2</v>
      </c>
    </row>
    <row r="166" spans="1:6" x14ac:dyDescent="0.35">
      <c r="B166" s="30">
        <v>38299</v>
      </c>
      <c r="C166" s="17">
        <f t="shared" si="2"/>
        <v>43.228500000000004</v>
      </c>
      <c r="D166" s="17">
        <v>41.17</v>
      </c>
      <c r="E166" s="31">
        <v>3.5000000000000001E-3</v>
      </c>
      <c r="F166" s="31">
        <v>1.3735223783616681E-2</v>
      </c>
    </row>
    <row r="167" spans="1:6" x14ac:dyDescent="0.35">
      <c r="B167" s="30">
        <v>38300</v>
      </c>
      <c r="C167" s="17">
        <f t="shared" si="2"/>
        <v>43.238999999999997</v>
      </c>
      <c r="D167" s="17">
        <v>41.18</v>
      </c>
      <c r="E167" s="31">
        <v>3.5000000000000001E-3</v>
      </c>
      <c r="F167" s="31">
        <v>1.3778362235161089E-2</v>
      </c>
    </row>
    <row r="168" spans="1:6" x14ac:dyDescent="0.35">
      <c r="B168" s="30">
        <v>38301</v>
      </c>
      <c r="C168" s="17">
        <f t="shared" si="2"/>
        <v>43.249499999999998</v>
      </c>
      <c r="D168" s="17">
        <v>41.19</v>
      </c>
      <c r="E168" s="31">
        <v>3.5000000000000001E-3</v>
      </c>
      <c r="F168" s="31">
        <v>1.3804575148613999E-2</v>
      </c>
    </row>
    <row r="169" spans="1:6" x14ac:dyDescent="0.35">
      <c r="B169" s="30">
        <v>38302</v>
      </c>
      <c r="C169" s="17">
        <f t="shared" si="2"/>
        <v>43.238999999999997</v>
      </c>
      <c r="D169" s="17">
        <v>41.18</v>
      </c>
      <c r="E169" s="31">
        <v>3.5000000000000001E-3</v>
      </c>
      <c r="F169" s="31">
        <v>1.3854401263813633E-2</v>
      </c>
    </row>
    <row r="170" spans="1:6" x14ac:dyDescent="0.35">
      <c r="B170" s="30">
        <v>38303</v>
      </c>
      <c r="C170" s="17">
        <f t="shared" si="2"/>
        <v>43.238999999999997</v>
      </c>
      <c r="D170" s="17">
        <v>41.18</v>
      </c>
      <c r="E170" s="31">
        <v>3.5000000000000001E-3</v>
      </c>
      <c r="F170" s="31">
        <v>1.3900875126670233E-2</v>
      </c>
    </row>
    <row r="171" spans="1:6" x14ac:dyDescent="0.35">
      <c r="B171" s="30">
        <v>38306</v>
      </c>
      <c r="C171" s="17">
        <f t="shared" si="2"/>
        <v>43.249499999999998</v>
      </c>
      <c r="D171" s="17">
        <v>41.19</v>
      </c>
      <c r="E171" s="31">
        <v>3.5000000000000001E-3</v>
      </c>
      <c r="F171" s="31">
        <v>1.3933900651122523E-2</v>
      </c>
    </row>
    <row r="172" spans="1:6" x14ac:dyDescent="0.35">
      <c r="B172" s="30">
        <v>38307</v>
      </c>
      <c r="C172" s="17">
        <f t="shared" si="2"/>
        <v>43.249499999999998</v>
      </c>
      <c r="D172" s="17">
        <v>41.19</v>
      </c>
      <c r="E172" s="31">
        <v>3.5000000000000001E-3</v>
      </c>
      <c r="F172" s="31">
        <v>1.398036323117678E-2</v>
      </c>
    </row>
    <row r="173" spans="1:6" x14ac:dyDescent="0.35">
      <c r="B173" s="30">
        <v>38308</v>
      </c>
      <c r="C173" s="17">
        <f t="shared" si="2"/>
        <v>43.260000000000005</v>
      </c>
      <c r="D173" s="17">
        <v>41.2</v>
      </c>
      <c r="E173" s="31">
        <v>3.5999999999999999E-3</v>
      </c>
      <c r="F173" s="31">
        <v>1.4084684531061408E-2</v>
      </c>
    </row>
    <row r="174" spans="1:6" x14ac:dyDescent="0.35">
      <c r="B174" s="30">
        <v>38309</v>
      </c>
      <c r="C174" s="17">
        <f t="shared" si="2"/>
        <v>43.249499999999998</v>
      </c>
      <c r="D174" s="17">
        <v>41.19</v>
      </c>
      <c r="E174" s="31">
        <v>3.5999999999999999E-3</v>
      </c>
      <c r="F174" s="31">
        <v>1.4092037402591387E-2</v>
      </c>
    </row>
    <row r="175" spans="1:6" x14ac:dyDescent="0.35">
      <c r="B175" s="30">
        <v>38310</v>
      </c>
      <c r="C175" s="17">
        <f t="shared" si="2"/>
        <v>43.260000000000005</v>
      </c>
      <c r="D175" s="17">
        <v>41.2</v>
      </c>
      <c r="E175" s="31">
        <v>3.5999999999999999E-3</v>
      </c>
      <c r="F175" s="31">
        <v>1.4135068307892573E-2</v>
      </c>
    </row>
    <row r="176" spans="1:6" x14ac:dyDescent="0.35">
      <c r="B176" s="30">
        <v>38313</v>
      </c>
      <c r="C176" s="17">
        <f t="shared" si="2"/>
        <v>43.186500000000002</v>
      </c>
      <c r="D176" s="17">
        <v>41.13</v>
      </c>
      <c r="E176" s="31">
        <v>3.5999999999999999E-3</v>
      </c>
      <c r="F176" s="31">
        <v>1.4298716151288077E-2</v>
      </c>
    </row>
    <row r="177" spans="1:6" x14ac:dyDescent="0.35">
      <c r="B177" s="30">
        <v>38314</v>
      </c>
      <c r="C177" s="17">
        <f t="shared" si="2"/>
        <v>43.186500000000002</v>
      </c>
      <c r="D177" s="17">
        <v>41.13</v>
      </c>
      <c r="E177" s="31">
        <v>3.5999999999999999E-3</v>
      </c>
      <c r="F177" s="31">
        <v>1.4241670089130912E-2</v>
      </c>
    </row>
    <row r="178" spans="1:6" x14ac:dyDescent="0.35">
      <c r="B178" s="30">
        <v>38315</v>
      </c>
      <c r="C178" s="17">
        <f t="shared" si="2"/>
        <v>43.197000000000003</v>
      </c>
      <c r="D178" s="17">
        <v>41.14</v>
      </c>
      <c r="E178" s="31">
        <v>3.5999999999999999E-3</v>
      </c>
      <c r="F178" s="31">
        <v>1.4275993549211862E-2</v>
      </c>
    </row>
    <row r="179" spans="1:6" x14ac:dyDescent="0.35">
      <c r="B179" s="30">
        <v>38316</v>
      </c>
      <c r="C179" s="17">
        <f t="shared" si="2"/>
        <v>43.197000000000003</v>
      </c>
      <c r="D179" s="17">
        <v>41.14</v>
      </c>
      <c r="E179" s="31">
        <v>3.5999999999999999E-3</v>
      </c>
      <c r="F179" s="31">
        <v>1.4322512598128606E-2</v>
      </c>
    </row>
    <row r="180" spans="1:6" x14ac:dyDescent="0.35">
      <c r="B180" s="30">
        <v>38317</v>
      </c>
      <c r="C180" s="17">
        <f t="shared" si="2"/>
        <v>43.197000000000003</v>
      </c>
      <c r="D180" s="17">
        <v>41.14</v>
      </c>
      <c r="E180" s="31">
        <v>3.5999999999999999E-3</v>
      </c>
      <c r="F180" s="31">
        <v>1.4369031647045349E-2</v>
      </c>
    </row>
    <row r="181" spans="1:6" x14ac:dyDescent="0.35">
      <c r="B181" s="30">
        <v>38320</v>
      </c>
      <c r="C181" s="17">
        <f t="shared" si="2"/>
        <v>43.207499999999996</v>
      </c>
      <c r="D181" s="17">
        <v>41.15</v>
      </c>
      <c r="E181" s="31">
        <v>3.5999999999999999E-3</v>
      </c>
      <c r="F181" s="31">
        <v>1.4494150752660532E-2</v>
      </c>
    </row>
    <row r="182" spans="1:6" x14ac:dyDescent="0.35">
      <c r="B182" s="30">
        <v>38321</v>
      </c>
      <c r="C182" s="17">
        <f t="shared" si="2"/>
        <v>43.217999999999996</v>
      </c>
      <c r="D182" s="17">
        <v>41.16</v>
      </c>
      <c r="E182" s="31">
        <v>3.5999999999999999E-3</v>
      </c>
      <c r="F182" s="31">
        <v>1.4616689342810733E-2</v>
      </c>
    </row>
    <row r="183" spans="1:6" x14ac:dyDescent="0.35">
      <c r="B183" s="30"/>
    </row>
    <row r="184" spans="1:6" x14ac:dyDescent="0.35">
      <c r="A184" s="32">
        <v>38322</v>
      </c>
      <c r="B184" s="30">
        <v>38322</v>
      </c>
      <c r="C184" s="17">
        <f t="shared" si="2"/>
        <v>43.228500000000004</v>
      </c>
      <c r="D184" s="17">
        <v>41.17</v>
      </c>
      <c r="E184" s="31">
        <v>3.5999999999999999E-3</v>
      </c>
      <c r="F184" s="31">
        <v>1.4580303900930423E-2</v>
      </c>
    </row>
    <row r="185" spans="1:6" x14ac:dyDescent="0.35">
      <c r="B185" s="30">
        <v>38323</v>
      </c>
      <c r="C185" s="17">
        <f t="shared" si="2"/>
        <v>43.249499999999998</v>
      </c>
      <c r="D185" s="17">
        <v>41.19</v>
      </c>
      <c r="E185" s="31">
        <v>3.8999999999999998E-3</v>
      </c>
      <c r="F185" s="31">
        <v>1.4624633133297597E-2</v>
      </c>
    </row>
    <row r="186" spans="1:6" x14ac:dyDescent="0.35">
      <c r="B186" s="30">
        <v>38324</v>
      </c>
      <c r="C186" s="17">
        <f t="shared" si="2"/>
        <v>43.260000000000005</v>
      </c>
      <c r="D186" s="17">
        <v>41.2</v>
      </c>
      <c r="E186" s="31">
        <v>3.8999999999999998E-3</v>
      </c>
      <c r="F186" s="31">
        <v>1.4658281082388803E-2</v>
      </c>
    </row>
    <row r="187" spans="1:6" x14ac:dyDescent="0.35">
      <c r="B187" s="30">
        <v>38327</v>
      </c>
      <c r="C187" s="17">
        <f t="shared" si="2"/>
        <v>43.260000000000005</v>
      </c>
      <c r="D187" s="17">
        <v>41.2</v>
      </c>
      <c r="E187" s="31">
        <v>3.8999999999999998E-3</v>
      </c>
      <c r="F187" s="31">
        <v>1.4699633982072764E-2</v>
      </c>
    </row>
    <row r="188" spans="1:6" x14ac:dyDescent="0.35">
      <c r="B188" s="30">
        <v>38328</v>
      </c>
      <c r="C188" s="17">
        <f t="shared" si="2"/>
        <v>43.260000000000005</v>
      </c>
      <c r="D188" s="17">
        <v>41.2</v>
      </c>
      <c r="E188" s="31">
        <v>3.8999999999999998E-3</v>
      </c>
      <c r="F188" s="31">
        <v>1.474393093587268E-2</v>
      </c>
    </row>
    <row r="189" spans="1:6" x14ac:dyDescent="0.35">
      <c r="B189" s="30">
        <v>38329</v>
      </c>
      <c r="C189" s="17">
        <f t="shared" si="2"/>
        <v>43.270499999999998</v>
      </c>
      <c r="D189" s="17">
        <v>41.21</v>
      </c>
      <c r="E189" s="31">
        <v>3.8999999999999998E-3</v>
      </c>
      <c r="F189" s="31">
        <v>1.4784639384967508E-2</v>
      </c>
    </row>
    <row r="190" spans="1:6" x14ac:dyDescent="0.35">
      <c r="B190" s="30">
        <v>38330</v>
      </c>
      <c r="C190" s="17">
        <f t="shared" si="2"/>
        <v>43.270499999999998</v>
      </c>
      <c r="D190" s="17">
        <v>41.21</v>
      </c>
      <c r="E190" s="31">
        <v>3.8999999999999998E-3</v>
      </c>
      <c r="F190" s="31">
        <v>1.482892558968861E-2</v>
      </c>
    </row>
    <row r="191" spans="1:6" x14ac:dyDescent="0.35">
      <c r="B191" s="30">
        <v>38331</v>
      </c>
      <c r="C191" s="17">
        <f t="shared" si="2"/>
        <v>43.260000000000005</v>
      </c>
      <c r="D191" s="17">
        <v>41.2</v>
      </c>
      <c r="E191" s="31">
        <v>3.8999999999999998E-3</v>
      </c>
      <c r="F191" s="31">
        <v>1.4876821797272431E-2</v>
      </c>
    </row>
    <row r="192" spans="1:6" x14ac:dyDescent="0.35">
      <c r="B192" s="30">
        <v>38334</v>
      </c>
      <c r="C192" s="17">
        <f t="shared" si="2"/>
        <v>43.270499999999998</v>
      </c>
      <c r="D192" s="17">
        <v>41.21</v>
      </c>
      <c r="E192" s="31">
        <v>3.8999999999999998E-3</v>
      </c>
      <c r="F192" s="31">
        <v>1.5006070408573017E-2</v>
      </c>
    </row>
    <row r="193" spans="1:7" x14ac:dyDescent="0.35">
      <c r="B193" s="30">
        <v>38335</v>
      </c>
      <c r="C193" s="17">
        <f t="shared" si="2"/>
        <v>43.270499999999998</v>
      </c>
      <c r="D193" s="17">
        <v>41.21</v>
      </c>
      <c r="E193" s="31">
        <v>3.8999999999999998E-3</v>
      </c>
      <c r="F193" s="31">
        <v>1.5019997804897352E-2</v>
      </c>
    </row>
    <row r="194" spans="1:7" x14ac:dyDescent="0.35">
      <c r="B194" s="30">
        <v>38336</v>
      </c>
      <c r="C194" s="17">
        <f t="shared" si="2"/>
        <v>43.270499999999998</v>
      </c>
      <c r="D194" s="17">
        <v>41.21</v>
      </c>
      <c r="E194" s="31">
        <v>3.8999999999999998E-3</v>
      </c>
      <c r="F194" s="31">
        <v>1.5064284009618454E-2</v>
      </c>
    </row>
    <row r="195" spans="1:7" x14ac:dyDescent="0.35">
      <c r="B195" s="30">
        <v>38337</v>
      </c>
      <c r="C195" s="17">
        <f t="shared" si="2"/>
        <v>43.280999999999999</v>
      </c>
      <c r="D195" s="17">
        <v>41.22</v>
      </c>
      <c r="E195" s="31">
        <v>3.8999999999999998E-3</v>
      </c>
      <c r="F195" s="31">
        <v>1.509408699781168E-2</v>
      </c>
    </row>
    <row r="196" spans="1:7" x14ac:dyDescent="0.35">
      <c r="B196" s="30">
        <v>38338</v>
      </c>
      <c r="C196" s="17">
        <f t="shared" si="2"/>
        <v>43.291499999999999</v>
      </c>
      <c r="D196" s="17">
        <v>41.23</v>
      </c>
      <c r="E196" s="31">
        <v>3.8999999999999998E-3</v>
      </c>
      <c r="F196" s="31">
        <v>1.5134690772407327E-2</v>
      </c>
    </row>
    <row r="197" spans="1:7" x14ac:dyDescent="0.35">
      <c r="B197" s="30">
        <v>38341</v>
      </c>
      <c r="C197" s="17">
        <f t="shared" si="2"/>
        <v>43.270499999999998</v>
      </c>
      <c r="D197" s="17">
        <v>41.21</v>
      </c>
      <c r="E197" s="31">
        <v>4.0000000000000001E-3</v>
      </c>
      <c r="F197" s="31">
        <v>1.5284376588493692E-2</v>
      </c>
    </row>
    <row r="198" spans="1:7" x14ac:dyDescent="0.35">
      <c r="B198" s="30">
        <v>38342</v>
      </c>
      <c r="C198" s="17">
        <f t="shared" si="2"/>
        <v>43.280999999999999</v>
      </c>
      <c r="D198" s="17">
        <v>41.22</v>
      </c>
      <c r="E198" s="31">
        <v>4.0000000000000001E-3</v>
      </c>
      <c r="F198" s="31">
        <v>1.5382444109580689E-2</v>
      </c>
    </row>
    <row r="199" spans="1:7" x14ac:dyDescent="0.35">
      <c r="B199" s="30">
        <v>38343</v>
      </c>
      <c r="C199" s="17">
        <f t="shared" si="2"/>
        <v>43.270499999999998</v>
      </c>
      <c r="D199" s="17">
        <v>41.21</v>
      </c>
      <c r="E199" s="31">
        <v>4.0000000000000001E-3</v>
      </c>
      <c r="F199" s="31">
        <v>1.5486843177143508E-2</v>
      </c>
    </row>
    <row r="200" spans="1:7" x14ac:dyDescent="0.35">
      <c r="B200" s="30">
        <v>38344</v>
      </c>
      <c r="C200" s="17">
        <f t="shared" si="2"/>
        <v>43.260000000000005</v>
      </c>
      <c r="D200" s="17">
        <v>41.2</v>
      </c>
      <c r="E200" s="31">
        <v>4.0000000000000001E-3</v>
      </c>
      <c r="F200" s="31">
        <v>1.5534899073462149E-2</v>
      </c>
    </row>
    <row r="201" spans="1:7" x14ac:dyDescent="0.35">
      <c r="B201" s="30">
        <v>38348</v>
      </c>
      <c r="C201" s="17">
        <f t="shared" si="2"/>
        <v>43.270499999999998</v>
      </c>
      <c r="D201" s="17">
        <v>41.21</v>
      </c>
      <c r="E201" s="31">
        <v>4.0000000000000001E-3</v>
      </c>
      <c r="F201" s="31">
        <v>1.5700808777991591E-2</v>
      </c>
    </row>
    <row r="202" spans="1:7" x14ac:dyDescent="0.35">
      <c r="B202" s="30">
        <v>38349</v>
      </c>
      <c r="C202" s="17">
        <f t="shared" si="2"/>
        <v>43.280999999999999</v>
      </c>
      <c r="D202" s="17">
        <v>41.22</v>
      </c>
      <c r="E202" s="31">
        <v>4.0000000000000001E-3</v>
      </c>
      <c r="F202" s="31">
        <v>1.6221795829403963E-2</v>
      </c>
    </row>
    <row r="203" spans="1:7" x14ac:dyDescent="0.35">
      <c r="B203" s="30">
        <v>38350</v>
      </c>
      <c r="C203" s="17">
        <f t="shared" si="2"/>
        <v>43.260000000000005</v>
      </c>
      <c r="D203" s="17">
        <v>41.2</v>
      </c>
      <c r="E203" s="31">
        <v>4.0000000000000001E-3</v>
      </c>
      <c r="F203" s="31">
        <v>1.548480998510642E-2</v>
      </c>
    </row>
    <row r="204" spans="1:7" x14ac:dyDescent="0.35">
      <c r="B204" s="30">
        <v>38351</v>
      </c>
      <c r="C204" s="17">
        <f t="shared" si="2"/>
        <v>43.249499999999998</v>
      </c>
      <c r="D204" s="17">
        <v>41.19</v>
      </c>
      <c r="E204" s="31">
        <v>4.1000000000000003E-3</v>
      </c>
      <c r="F204" s="31">
        <v>1.5647899036512616E-2</v>
      </c>
    </row>
    <row r="206" spans="1:7" x14ac:dyDescent="0.35">
      <c r="A206" s="32">
        <v>38353</v>
      </c>
      <c r="B206" s="30">
        <v>38355</v>
      </c>
      <c r="C206" s="17">
        <f t="shared" si="2"/>
        <v>43.260000000000005</v>
      </c>
      <c r="D206" s="17">
        <v>41.2</v>
      </c>
      <c r="E206" s="31">
        <v>4.1000000000000003E-3</v>
      </c>
      <c r="F206" s="31">
        <v>1.5765209636518993E-2</v>
      </c>
      <c r="G206" s="17">
        <v>0</v>
      </c>
    </row>
    <row r="207" spans="1:7" x14ac:dyDescent="0.35">
      <c r="B207" s="30">
        <v>38356</v>
      </c>
      <c r="C207" s="17">
        <f t="shared" si="2"/>
        <v>43.270499999999998</v>
      </c>
      <c r="D207" s="17">
        <v>41.21</v>
      </c>
      <c r="E207" s="31">
        <v>4.1000000000000003E-3</v>
      </c>
      <c r="F207" s="31">
        <v>1.5892716940300994E-2</v>
      </c>
      <c r="G207" s="17">
        <v>0</v>
      </c>
    </row>
    <row r="208" spans="1:7" x14ac:dyDescent="0.35">
      <c r="B208" s="30">
        <v>38357</v>
      </c>
      <c r="C208" s="17">
        <f t="shared" si="2"/>
        <v>43.280999999999999</v>
      </c>
      <c r="D208" s="17">
        <v>41.22</v>
      </c>
      <c r="E208" s="31">
        <v>4.1000000000000003E-3</v>
      </c>
      <c r="F208" s="31">
        <v>1.5943618383006605E-2</v>
      </c>
      <c r="G208" s="17">
        <v>0</v>
      </c>
    </row>
    <row r="209" spans="2:7" x14ac:dyDescent="0.35">
      <c r="B209" s="30">
        <v>38358</v>
      </c>
      <c r="C209" s="17">
        <f t="shared" si="2"/>
        <v>43.280999999999999</v>
      </c>
      <c r="D209" s="17">
        <v>41.22</v>
      </c>
      <c r="E209" s="31">
        <v>4.1000000000000003E-3</v>
      </c>
      <c r="F209" s="31">
        <v>1.6027545149519588E-2</v>
      </c>
      <c r="G209" s="17">
        <v>0</v>
      </c>
    </row>
    <row r="210" spans="2:7" x14ac:dyDescent="0.35">
      <c r="B210" s="30">
        <v>38359</v>
      </c>
      <c r="C210" s="17">
        <f t="shared" si="2"/>
        <v>43.291499999999999</v>
      </c>
      <c r="D210" s="17">
        <v>41.23</v>
      </c>
      <c r="E210" s="31">
        <v>4.1000000000000003E-3</v>
      </c>
      <c r="F210" s="31">
        <v>1.6085641077976692E-2</v>
      </c>
      <c r="G210" s="17">
        <v>0</v>
      </c>
    </row>
    <row r="211" spans="2:7" x14ac:dyDescent="0.35">
      <c r="B211" s="30">
        <v>38362</v>
      </c>
      <c r="C211" s="17">
        <f t="shared" si="2"/>
        <v>43.3125</v>
      </c>
      <c r="D211" s="17">
        <v>41.25</v>
      </c>
      <c r="E211" s="31">
        <v>4.1999999999999997E-3</v>
      </c>
      <c r="F211" s="31">
        <v>1.6253551928881765E-2</v>
      </c>
      <c r="G211" s="17">
        <v>0</v>
      </c>
    </row>
    <row r="212" spans="2:7" x14ac:dyDescent="0.35">
      <c r="B212" s="30">
        <v>38363</v>
      </c>
      <c r="C212" s="17">
        <f t="shared" si="2"/>
        <v>43.3125</v>
      </c>
      <c r="D212" s="17">
        <v>41.25</v>
      </c>
      <c r="E212" s="31">
        <v>4.1999999999999997E-3</v>
      </c>
      <c r="F212" s="31">
        <v>1.6163288379121489E-2</v>
      </c>
      <c r="G212" s="17">
        <v>0.01</v>
      </c>
    </row>
    <row r="213" spans="2:7" x14ac:dyDescent="0.35">
      <c r="B213" s="30">
        <v>38364</v>
      </c>
      <c r="C213" s="17">
        <f t="shared" si="2"/>
        <v>43.3125</v>
      </c>
      <c r="D213" s="17">
        <v>41.25</v>
      </c>
      <c r="E213" s="31">
        <v>4.1999999999999997E-3</v>
      </c>
      <c r="F213" s="31">
        <v>1.6221858362324669E-2</v>
      </c>
      <c r="G213" s="17">
        <v>0.01</v>
      </c>
    </row>
    <row r="214" spans="2:7" x14ac:dyDescent="0.35">
      <c r="B214" s="30">
        <v>38365</v>
      </c>
      <c r="C214" s="17">
        <f t="shared" si="2"/>
        <v>43.323</v>
      </c>
      <c r="D214" s="17">
        <v>41.26</v>
      </c>
      <c r="E214" s="31">
        <v>4.1999999999999997E-3</v>
      </c>
      <c r="F214" s="31">
        <v>1.6276482531580802E-2</v>
      </c>
      <c r="G214" s="17">
        <v>0.01</v>
      </c>
    </row>
    <row r="215" spans="2:7" x14ac:dyDescent="0.35">
      <c r="B215" s="30">
        <v>38366</v>
      </c>
      <c r="C215" s="17">
        <f t="shared" si="2"/>
        <v>43.3125</v>
      </c>
      <c r="D215" s="17">
        <v>41.25</v>
      </c>
      <c r="E215" s="31">
        <v>4.1999999999999997E-3</v>
      </c>
      <c r="F215" s="31">
        <v>1.6376637588437024E-2</v>
      </c>
      <c r="G215" s="17">
        <v>0.01</v>
      </c>
    </row>
    <row r="216" spans="2:7" x14ac:dyDescent="0.35">
      <c r="B216" s="30">
        <v>38369</v>
      </c>
      <c r="C216" s="17">
        <f t="shared" si="2"/>
        <v>43.333500000000001</v>
      </c>
      <c r="D216" s="17">
        <v>41.27</v>
      </c>
      <c r="E216" s="31">
        <v>4.1999999999999997E-3</v>
      </c>
      <c r="F216" s="31">
        <v>1.6544326046630024E-2</v>
      </c>
      <c r="G216" s="17">
        <v>0.01</v>
      </c>
    </row>
    <row r="217" spans="2:7" x14ac:dyDescent="0.35">
      <c r="B217" s="30">
        <v>38370</v>
      </c>
      <c r="C217" s="17">
        <f t="shared" si="2"/>
        <v>43.344000000000001</v>
      </c>
      <c r="D217" s="17">
        <v>41.28</v>
      </c>
      <c r="E217" s="31">
        <v>4.1999999999999997E-3</v>
      </c>
      <c r="F217" s="31">
        <v>1.6696011997568167E-2</v>
      </c>
      <c r="G217" s="17">
        <v>0.01</v>
      </c>
    </row>
    <row r="218" spans="2:7" x14ac:dyDescent="0.35">
      <c r="B218" s="30">
        <v>38371</v>
      </c>
      <c r="C218" s="17">
        <f t="shared" si="2"/>
        <v>43.364999999999995</v>
      </c>
      <c r="D218" s="17">
        <v>41.3</v>
      </c>
      <c r="E218" s="31">
        <v>4.1999999999999997E-3</v>
      </c>
      <c r="F218" s="31">
        <v>1.681723431773589E-2</v>
      </c>
      <c r="G218" s="17">
        <v>0.01</v>
      </c>
    </row>
    <row r="219" spans="2:7" x14ac:dyDescent="0.35">
      <c r="B219" s="30">
        <v>38372</v>
      </c>
      <c r="C219" s="17">
        <f t="shared" si="2"/>
        <v>43.375500000000002</v>
      </c>
      <c r="D219" s="17">
        <v>41.31</v>
      </c>
      <c r="E219" s="31">
        <v>4.1999999999999997E-3</v>
      </c>
      <c r="F219" s="31">
        <v>1.6902398343850301E-2</v>
      </c>
      <c r="G219" s="17">
        <v>0.01</v>
      </c>
    </row>
    <row r="220" spans="2:7" x14ac:dyDescent="0.35">
      <c r="B220" s="30">
        <v>38373</v>
      </c>
      <c r="C220" s="17">
        <f t="shared" si="2"/>
        <v>43.386000000000003</v>
      </c>
      <c r="D220" s="17">
        <v>41.32</v>
      </c>
      <c r="E220" s="31">
        <v>4.3E-3</v>
      </c>
      <c r="F220" s="31">
        <v>1.6916270767973009E-2</v>
      </c>
      <c r="G220" s="17">
        <v>0.01</v>
      </c>
    </row>
    <row r="221" spans="2:7" x14ac:dyDescent="0.35">
      <c r="B221" s="30">
        <v>38376</v>
      </c>
      <c r="C221" s="17">
        <f t="shared" si="2"/>
        <v>43.396499999999996</v>
      </c>
      <c r="D221" s="17">
        <v>41.33</v>
      </c>
      <c r="E221" s="31">
        <v>4.3E-3</v>
      </c>
      <c r="F221" s="31">
        <v>1.7168784078070438E-2</v>
      </c>
      <c r="G221" s="17">
        <v>0.01</v>
      </c>
    </row>
    <row r="222" spans="2:7" x14ac:dyDescent="0.35">
      <c r="B222" s="30">
        <v>38377</v>
      </c>
      <c r="C222" s="17">
        <f t="shared" si="2"/>
        <v>43.396499999999996</v>
      </c>
      <c r="D222" s="17">
        <v>41.33</v>
      </c>
      <c r="E222" s="31">
        <v>4.3E-3</v>
      </c>
      <c r="F222" s="31">
        <v>1.7227240690873034E-2</v>
      </c>
      <c r="G222" s="17">
        <v>0.01</v>
      </c>
    </row>
    <row r="223" spans="2:7" x14ac:dyDescent="0.35">
      <c r="B223" s="30">
        <v>38378</v>
      </c>
      <c r="C223" s="17">
        <f t="shared" si="2"/>
        <v>43.396499999999996</v>
      </c>
      <c r="D223" s="17">
        <v>41.33</v>
      </c>
      <c r="E223" s="31">
        <v>4.3E-3</v>
      </c>
      <c r="F223" s="31">
        <v>1.7285697303675629E-2</v>
      </c>
      <c r="G223" s="17">
        <v>0.01</v>
      </c>
    </row>
    <row r="224" spans="2:7" x14ac:dyDescent="0.35">
      <c r="B224" s="30">
        <v>38379</v>
      </c>
      <c r="C224" s="17">
        <f t="shared" si="2"/>
        <v>43.417500000000004</v>
      </c>
      <c r="D224" s="17">
        <v>41.35</v>
      </c>
      <c r="E224" s="31">
        <v>4.3E-3</v>
      </c>
      <c r="F224" s="31">
        <v>1.7306463219709165E-2</v>
      </c>
      <c r="G224" s="17">
        <v>0.02</v>
      </c>
    </row>
    <row r="225" spans="1:7" x14ac:dyDescent="0.35">
      <c r="B225" s="30">
        <v>38380</v>
      </c>
      <c r="C225" s="17">
        <f t="shared" si="2"/>
        <v>43.417500000000004</v>
      </c>
      <c r="D225" s="17">
        <v>41.35</v>
      </c>
      <c r="E225" s="31">
        <v>4.3E-3</v>
      </c>
      <c r="F225" s="31">
        <v>1.7364891558454783E-2</v>
      </c>
      <c r="G225" s="17">
        <v>0.02</v>
      </c>
    </row>
    <row r="226" spans="1:7" x14ac:dyDescent="0.35">
      <c r="B226" s="30">
        <v>38383</v>
      </c>
      <c r="C226" s="17">
        <f t="shared" si="2"/>
        <v>43.427999999999997</v>
      </c>
      <c r="D226" s="17">
        <v>41.36</v>
      </c>
      <c r="E226" s="31">
        <v>4.4000000000000003E-3</v>
      </c>
      <c r="F226" s="31">
        <v>1.7546635089851735E-2</v>
      </c>
      <c r="G226" s="17">
        <v>0.02</v>
      </c>
    </row>
    <row r="228" spans="1:7" x14ac:dyDescent="0.35">
      <c r="A228" s="32">
        <v>38384</v>
      </c>
      <c r="B228" s="30">
        <v>38384</v>
      </c>
      <c r="C228" s="17">
        <f t="shared" ref="C228:C247" si="3">+D228+D228*0.05</f>
        <v>43.417500000000004</v>
      </c>
      <c r="D228" s="17">
        <v>41.35</v>
      </c>
      <c r="E228" s="31">
        <v>4.4000000000000003E-3</v>
      </c>
      <c r="F228" s="31">
        <v>1.7606225225123485E-2</v>
      </c>
      <c r="G228" s="17">
        <v>0.02</v>
      </c>
    </row>
    <row r="229" spans="1:7" x14ac:dyDescent="0.35">
      <c r="B229" s="30">
        <v>38385</v>
      </c>
      <c r="C229" s="17">
        <f t="shared" si="3"/>
        <v>43.449000000000005</v>
      </c>
      <c r="D229" s="17">
        <v>41.38</v>
      </c>
      <c r="E229" s="31">
        <v>4.4000000000000003E-3</v>
      </c>
      <c r="F229" s="31">
        <v>1.77056638991815E-2</v>
      </c>
      <c r="G229" s="17">
        <v>0.02</v>
      </c>
    </row>
    <row r="230" spans="1:7" x14ac:dyDescent="0.35">
      <c r="B230" s="30">
        <v>38386</v>
      </c>
      <c r="C230" s="17">
        <f t="shared" si="3"/>
        <v>43.449000000000005</v>
      </c>
      <c r="D230" s="17">
        <v>41.38</v>
      </c>
      <c r="E230" s="31">
        <v>4.4000000000000003E-3</v>
      </c>
      <c r="F230" s="31">
        <v>1.7760970466184602E-2</v>
      </c>
      <c r="G230" s="17">
        <v>0.02</v>
      </c>
    </row>
    <row r="231" spans="1:7" x14ac:dyDescent="0.35">
      <c r="B231" s="30">
        <v>38387</v>
      </c>
      <c r="C231" s="17">
        <f t="shared" si="3"/>
        <v>43.459499999999998</v>
      </c>
      <c r="D231" s="17">
        <v>41.39</v>
      </c>
      <c r="E231" s="31">
        <v>4.4000000000000003E-3</v>
      </c>
      <c r="F231" s="31">
        <v>1.7811972544897494E-2</v>
      </c>
      <c r="G231" s="17">
        <v>0.02</v>
      </c>
    </row>
    <row r="232" spans="1:7" x14ac:dyDescent="0.35">
      <c r="B232" s="30">
        <v>38390</v>
      </c>
      <c r="C232" s="17">
        <f t="shared" si="3"/>
        <v>43.480499999999999</v>
      </c>
      <c r="D232" s="17">
        <v>41.41</v>
      </c>
      <c r="E232" s="31">
        <v>4.4000000000000003E-3</v>
      </c>
      <c r="F232" s="31">
        <v>1.7932052609261184E-2</v>
      </c>
      <c r="G232" s="17">
        <v>0.02</v>
      </c>
    </row>
    <row r="233" spans="1:7" x14ac:dyDescent="0.35">
      <c r="B233" s="30">
        <v>38391</v>
      </c>
      <c r="C233" s="17">
        <f t="shared" si="3"/>
        <v>43.480499999999999</v>
      </c>
      <c r="D233" s="17">
        <v>41.41</v>
      </c>
      <c r="E233" s="31">
        <v>4.4000000000000003E-3</v>
      </c>
      <c r="F233" s="31">
        <v>1.7987319108719972E-2</v>
      </c>
      <c r="G233" s="17">
        <v>0.02</v>
      </c>
    </row>
    <row r="234" spans="1:7" x14ac:dyDescent="0.35">
      <c r="B234" s="30">
        <v>38392</v>
      </c>
      <c r="C234" s="17">
        <f t="shared" si="3"/>
        <v>43.491</v>
      </c>
      <c r="D234" s="17">
        <v>41.42</v>
      </c>
      <c r="E234" s="31">
        <v>4.4999999999999997E-3</v>
      </c>
      <c r="F234" s="31">
        <v>1.8038229600064761E-2</v>
      </c>
      <c r="G234" s="17">
        <v>0.02</v>
      </c>
    </row>
    <row r="235" spans="1:7" x14ac:dyDescent="0.35">
      <c r="B235" s="30">
        <v>38393</v>
      </c>
      <c r="C235" s="17">
        <f t="shared" si="3"/>
        <v>43.5015</v>
      </c>
      <c r="D235" s="17">
        <v>41.43</v>
      </c>
      <c r="E235" s="31">
        <v>4.4999999999999997E-3</v>
      </c>
      <c r="F235" s="31">
        <v>1.8096098660979554E-2</v>
      </c>
      <c r="G235" s="17">
        <v>0.02</v>
      </c>
    </row>
    <row r="236" spans="1:7" x14ac:dyDescent="0.35">
      <c r="B236" s="30">
        <v>38394</v>
      </c>
      <c r="C236" s="17">
        <f t="shared" si="3"/>
        <v>43.512</v>
      </c>
      <c r="D236" s="17">
        <v>41.44</v>
      </c>
      <c r="E236" s="31">
        <v>4.4000000000000003E-3</v>
      </c>
      <c r="F236" s="31">
        <v>1.8561117401728684E-2</v>
      </c>
      <c r="G236" s="17">
        <v>0.02</v>
      </c>
    </row>
    <row r="237" spans="1:7" x14ac:dyDescent="0.35">
      <c r="B237" s="30">
        <v>38397</v>
      </c>
      <c r="C237" s="17">
        <f t="shared" si="3"/>
        <v>43.533000000000001</v>
      </c>
      <c r="D237" s="17">
        <v>41.46</v>
      </c>
      <c r="E237" s="31">
        <v>4.4000000000000003E-3</v>
      </c>
      <c r="F237" s="31">
        <v>1.9399249771516313E-2</v>
      </c>
      <c r="G237" s="17">
        <v>0.02</v>
      </c>
    </row>
    <row r="238" spans="1:7" x14ac:dyDescent="0.35">
      <c r="B238" s="30">
        <v>38398</v>
      </c>
      <c r="C238" s="17">
        <f t="shared" si="3"/>
        <v>43.553999999999995</v>
      </c>
      <c r="D238" s="17">
        <v>41.48</v>
      </c>
      <c r="E238" s="31">
        <v>4.4999999999999997E-3</v>
      </c>
      <c r="F238" s="31">
        <v>1.9445069461659949E-2</v>
      </c>
      <c r="G238" s="17">
        <v>0.03</v>
      </c>
    </row>
    <row r="239" spans="1:7" x14ac:dyDescent="0.35">
      <c r="B239" s="30">
        <v>38399</v>
      </c>
      <c r="C239" s="17">
        <f t="shared" si="3"/>
        <v>43.543500000000002</v>
      </c>
      <c r="D239" s="17">
        <v>41.47</v>
      </c>
      <c r="E239" s="31">
        <v>4.4999999999999997E-3</v>
      </c>
      <c r="F239" s="31">
        <v>1.9506123544078054E-2</v>
      </c>
      <c r="G239" s="17">
        <v>0.03</v>
      </c>
    </row>
    <row r="240" spans="1:7" x14ac:dyDescent="0.35">
      <c r="B240" s="30">
        <v>38400</v>
      </c>
      <c r="C240" s="17">
        <f t="shared" si="3"/>
        <v>43.543500000000002</v>
      </c>
      <c r="D240" s="17">
        <v>41.47</v>
      </c>
      <c r="E240" s="31">
        <v>4.4999999999999997E-3</v>
      </c>
      <c r="F240" s="31">
        <v>1.956131008236087E-2</v>
      </c>
      <c r="G240" s="17">
        <v>0.03</v>
      </c>
    </row>
    <row r="241" spans="1:7" x14ac:dyDescent="0.35">
      <c r="B241" s="30">
        <v>38401</v>
      </c>
      <c r="C241" s="17">
        <f t="shared" si="3"/>
        <v>43.533000000000001</v>
      </c>
      <c r="D241" s="17">
        <v>41.46</v>
      </c>
      <c r="E241" s="31">
        <v>4.4999999999999997E-3</v>
      </c>
      <c r="F241" s="31">
        <v>1.9673303775380967E-2</v>
      </c>
      <c r="G241" s="17">
        <v>0.03</v>
      </c>
    </row>
    <row r="242" spans="1:7" x14ac:dyDescent="0.35">
      <c r="B242" s="30">
        <v>38404</v>
      </c>
      <c r="C242" s="17">
        <f t="shared" si="3"/>
        <v>43.553999999999995</v>
      </c>
      <c r="D242" s="17">
        <v>41.48</v>
      </c>
      <c r="E242" s="31">
        <v>4.4000000000000003E-3</v>
      </c>
      <c r="F242" s="31">
        <v>1.9817761152118044E-2</v>
      </c>
      <c r="G242" s="17">
        <v>0.03</v>
      </c>
    </row>
    <row r="243" spans="1:7" x14ac:dyDescent="0.35">
      <c r="B243" s="30">
        <v>38405</v>
      </c>
      <c r="C243" s="17">
        <f t="shared" si="3"/>
        <v>43.553999999999995</v>
      </c>
      <c r="D243" s="17">
        <v>41.48</v>
      </c>
      <c r="E243" s="31">
        <v>4.4000000000000003E-3</v>
      </c>
      <c r="F243" s="31">
        <v>1.9872934386028083E-2</v>
      </c>
      <c r="G243" s="17">
        <v>0.03</v>
      </c>
    </row>
    <row r="244" spans="1:7" x14ac:dyDescent="0.35">
      <c r="B244" s="30">
        <v>38406</v>
      </c>
      <c r="C244" s="17">
        <f t="shared" si="3"/>
        <v>43.616999999999997</v>
      </c>
      <c r="D244" s="17">
        <v>41.54</v>
      </c>
      <c r="E244" s="31">
        <v>4.3E-3</v>
      </c>
      <c r="F244" s="31">
        <v>2.1572839738741738E-2</v>
      </c>
      <c r="G244" s="17">
        <v>0.03</v>
      </c>
    </row>
    <row r="245" spans="1:7" x14ac:dyDescent="0.35">
      <c r="B245" s="30">
        <v>38407</v>
      </c>
      <c r="C245" s="17">
        <f t="shared" si="3"/>
        <v>43.616999999999997</v>
      </c>
      <c r="D245" s="17">
        <v>41.54</v>
      </c>
      <c r="E245" s="31">
        <v>4.3E-3</v>
      </c>
      <c r="F245" s="31">
        <v>2.1623117200019009E-2</v>
      </c>
      <c r="G245" s="17">
        <v>0.03</v>
      </c>
    </row>
    <row r="246" spans="1:7" x14ac:dyDescent="0.35">
      <c r="B246" s="30">
        <v>38408</v>
      </c>
      <c r="C246" s="17">
        <f t="shared" si="3"/>
        <v>43.627499999999998</v>
      </c>
      <c r="D246" s="17">
        <v>41.55</v>
      </c>
      <c r="E246" s="31">
        <v>4.3E-3</v>
      </c>
      <c r="F246" s="31">
        <v>2.1672993362969385E-2</v>
      </c>
      <c r="G246" s="17">
        <v>0.03</v>
      </c>
    </row>
    <row r="247" spans="1:7" x14ac:dyDescent="0.35">
      <c r="B247" s="30">
        <v>38411</v>
      </c>
      <c r="C247" s="17">
        <f t="shared" si="3"/>
        <v>43.596000000000004</v>
      </c>
      <c r="D247" s="17">
        <v>41.52</v>
      </c>
      <c r="E247" s="31">
        <v>4.3E-3</v>
      </c>
      <c r="F247" s="31">
        <v>2.1616866698130167E-2</v>
      </c>
      <c r="G247" s="17">
        <v>0.03</v>
      </c>
    </row>
    <row r="248" spans="1:7" x14ac:dyDescent="0.35">
      <c r="B248" s="30"/>
    </row>
    <row r="249" spans="1:7" x14ac:dyDescent="0.35">
      <c r="A249" s="32">
        <v>38412</v>
      </c>
      <c r="B249" s="30">
        <v>38412</v>
      </c>
      <c r="C249" s="17">
        <f t="shared" ref="C249:C269" si="4">+D249+D249*0.05</f>
        <v>43.585499999999996</v>
      </c>
      <c r="D249" s="17">
        <v>41.51</v>
      </c>
      <c r="E249" s="31">
        <v>4.3E-3</v>
      </c>
      <c r="F249" s="31">
        <v>2.0197868214429537E-2</v>
      </c>
      <c r="G249" s="17">
        <v>0.03</v>
      </c>
    </row>
    <row r="250" spans="1:7" x14ac:dyDescent="0.35">
      <c r="B250" s="30">
        <v>38413</v>
      </c>
      <c r="C250" s="17">
        <f t="shared" si="4"/>
        <v>43.596000000000004</v>
      </c>
      <c r="D250" s="17">
        <v>41.52</v>
      </c>
      <c r="E250" s="31">
        <v>4.3E-3</v>
      </c>
      <c r="F250" s="31">
        <v>2.1706780102710096E-2</v>
      </c>
      <c r="G250" s="17">
        <v>0.03</v>
      </c>
    </row>
    <row r="251" spans="1:7" x14ac:dyDescent="0.35">
      <c r="B251" s="30">
        <v>38414</v>
      </c>
      <c r="C251" s="17">
        <f t="shared" si="4"/>
        <v>43.606500000000004</v>
      </c>
      <c r="D251" s="17">
        <v>41.53</v>
      </c>
      <c r="E251" s="31">
        <v>4.4000000000000003E-3</v>
      </c>
      <c r="F251" s="31">
        <v>2.1755933192987909E-2</v>
      </c>
      <c r="G251" s="17">
        <v>0.03</v>
      </c>
    </row>
    <row r="252" spans="1:7" x14ac:dyDescent="0.35">
      <c r="B252" s="30">
        <v>38415</v>
      </c>
      <c r="C252" s="17">
        <f t="shared" si="4"/>
        <v>43.596000000000004</v>
      </c>
      <c r="D252" s="17">
        <v>41.52</v>
      </c>
      <c r="E252" s="31">
        <v>4.4000000000000003E-3</v>
      </c>
      <c r="F252" s="31">
        <v>2.1800761467438479E-2</v>
      </c>
      <c r="G252" s="17">
        <v>0.03</v>
      </c>
    </row>
    <row r="253" spans="1:7" x14ac:dyDescent="0.35">
      <c r="B253" s="30">
        <v>38418</v>
      </c>
      <c r="C253" s="17">
        <f t="shared" si="4"/>
        <v>43.616999999999997</v>
      </c>
      <c r="D253" s="17">
        <v>41.54</v>
      </c>
      <c r="E253" s="31">
        <v>4.4000000000000003E-3</v>
      </c>
      <c r="F253" s="31">
        <v>2.1957270168543552E-2</v>
      </c>
      <c r="G253" s="17">
        <v>0.03</v>
      </c>
    </row>
    <row r="254" spans="1:7" x14ac:dyDescent="0.35">
      <c r="B254" s="30">
        <v>38419</v>
      </c>
      <c r="C254" s="17">
        <f t="shared" si="4"/>
        <v>43.616999999999997</v>
      </c>
      <c r="D254" s="17">
        <v>41.54</v>
      </c>
      <c r="E254" s="31">
        <v>4.4000000000000003E-3</v>
      </c>
      <c r="F254" s="31">
        <v>2.2011636938891761E-2</v>
      </c>
      <c r="G254" s="17">
        <v>0.03</v>
      </c>
    </row>
    <row r="255" spans="1:7" x14ac:dyDescent="0.35">
      <c r="B255" s="30">
        <v>38420</v>
      </c>
      <c r="C255" s="17">
        <f t="shared" si="4"/>
        <v>43.627499999999998</v>
      </c>
      <c r="D255" s="17">
        <v>41.55</v>
      </c>
      <c r="E255" s="31">
        <v>4.4000000000000003E-3</v>
      </c>
      <c r="F255" s="31">
        <v>2.2060692998359291E-2</v>
      </c>
      <c r="G255" s="17">
        <v>0.03</v>
      </c>
    </row>
    <row r="256" spans="1:7" x14ac:dyDescent="0.35">
      <c r="B256" s="30">
        <v>38421</v>
      </c>
      <c r="C256" s="17">
        <f t="shared" si="4"/>
        <v>43.616999999999997</v>
      </c>
      <c r="D256" s="17">
        <v>41.54</v>
      </c>
      <c r="E256" s="31">
        <v>4.4000000000000003E-3</v>
      </c>
      <c r="F256" s="31">
        <v>2.2120370479588182E-2</v>
      </c>
      <c r="G256" s="17">
        <v>0.03</v>
      </c>
    </row>
    <row r="257" spans="2:7" x14ac:dyDescent="0.35">
      <c r="B257" s="30">
        <v>38422</v>
      </c>
      <c r="C257" s="17">
        <f t="shared" si="4"/>
        <v>43.606500000000004</v>
      </c>
      <c r="D257" s="17">
        <v>41.53</v>
      </c>
      <c r="E257" s="31">
        <v>4.4000000000000003E-3</v>
      </c>
      <c r="F257" s="31">
        <v>2.2180076700273482E-2</v>
      </c>
      <c r="G257" s="17">
        <v>0.04</v>
      </c>
    </row>
    <row r="258" spans="2:7" x14ac:dyDescent="0.35">
      <c r="B258" s="30">
        <v>38425</v>
      </c>
      <c r="C258" s="17">
        <f t="shared" si="4"/>
        <v>43.606500000000004</v>
      </c>
      <c r="D258" s="17">
        <v>41.53</v>
      </c>
      <c r="E258" s="31">
        <v>4.4999999999999997E-3</v>
      </c>
      <c r="F258" s="31">
        <v>2.2344551220304491E-2</v>
      </c>
      <c r="G258" s="17">
        <v>0.04</v>
      </c>
    </row>
    <row r="259" spans="2:7" s="41" customFormat="1" x14ac:dyDescent="0.35">
      <c r="B259" s="30">
        <v>38426</v>
      </c>
      <c r="C259" s="17">
        <f t="shared" si="4"/>
        <v>43.606500000000004</v>
      </c>
      <c r="D259" s="17">
        <v>41.53</v>
      </c>
      <c r="E259" s="31">
        <v>4.4999999999999997E-3</v>
      </c>
      <c r="F259" s="31">
        <v>2.2398931081615944E-2</v>
      </c>
      <c r="G259" s="17">
        <v>0.04</v>
      </c>
    </row>
    <row r="260" spans="2:7" x14ac:dyDescent="0.35">
      <c r="B260" s="30">
        <v>38427</v>
      </c>
      <c r="C260" s="17">
        <f t="shared" si="4"/>
        <v>43.616999999999997</v>
      </c>
      <c r="D260" s="17">
        <v>41.54</v>
      </c>
      <c r="E260" s="31">
        <v>4.4999999999999997E-3</v>
      </c>
      <c r="F260" s="31">
        <v>2.2290528664797814E-2</v>
      </c>
      <c r="G260" s="17">
        <v>0.04</v>
      </c>
    </row>
    <row r="261" spans="2:7" x14ac:dyDescent="0.35">
      <c r="B261" s="30">
        <v>38428</v>
      </c>
      <c r="C261" s="17">
        <f t="shared" si="4"/>
        <v>43.669500000000006</v>
      </c>
      <c r="D261" s="17">
        <v>41.59</v>
      </c>
      <c r="E261" s="31">
        <v>5.8999999999999999E-3</v>
      </c>
      <c r="F261" s="31">
        <v>2.236564139424491E-2</v>
      </c>
      <c r="G261" s="17">
        <v>0.04</v>
      </c>
    </row>
    <row r="262" spans="2:7" x14ac:dyDescent="0.35">
      <c r="B262" s="30">
        <v>38429</v>
      </c>
      <c r="C262" s="17">
        <f t="shared" si="4"/>
        <v>43.68</v>
      </c>
      <c r="D262" s="17">
        <v>41.6</v>
      </c>
      <c r="E262" s="31">
        <v>5.8999999999999999E-3</v>
      </c>
      <c r="F262" s="31">
        <v>2.2406890474185755E-2</v>
      </c>
      <c r="G262" s="17">
        <v>0.04</v>
      </c>
    </row>
    <row r="263" spans="2:7" x14ac:dyDescent="0.35">
      <c r="B263" s="30">
        <v>38432</v>
      </c>
      <c r="C263" s="17">
        <f t="shared" si="4"/>
        <v>43.6905</v>
      </c>
      <c r="D263" s="17">
        <v>41.61</v>
      </c>
      <c r="E263" s="31">
        <v>5.8999999999999999E-3</v>
      </c>
      <c r="F263" s="31">
        <v>2.2564331426265835E-2</v>
      </c>
      <c r="G263" s="17">
        <v>0.04</v>
      </c>
    </row>
    <row r="264" spans="2:7" x14ac:dyDescent="0.35">
      <c r="B264" s="30">
        <v>38433</v>
      </c>
      <c r="C264" s="17">
        <f t="shared" si="4"/>
        <v>43.6905</v>
      </c>
      <c r="D264" s="17">
        <v>41.61</v>
      </c>
      <c r="E264" s="31">
        <v>5.8999999999999999E-3</v>
      </c>
      <c r="F264" s="31">
        <v>2.2489707726715921E-2</v>
      </c>
      <c r="G264" s="17">
        <v>0.04</v>
      </c>
    </row>
    <row r="265" spans="2:7" x14ac:dyDescent="0.35">
      <c r="B265" s="30">
        <v>38434</v>
      </c>
      <c r="C265" s="17">
        <f t="shared" si="4"/>
        <v>43.616999999999997</v>
      </c>
      <c r="D265" s="17">
        <v>41.54</v>
      </c>
      <c r="E265" s="31">
        <v>5.8999999999999999E-3</v>
      </c>
      <c r="F265" s="31">
        <v>2.2540761622143333E-2</v>
      </c>
      <c r="G265" s="17">
        <v>0.04</v>
      </c>
    </row>
    <row r="266" spans="2:7" x14ac:dyDescent="0.35">
      <c r="B266" s="30">
        <v>38435</v>
      </c>
      <c r="C266" s="17">
        <f t="shared" si="4"/>
        <v>43.606500000000004</v>
      </c>
      <c r="D266" s="17">
        <v>41.53</v>
      </c>
      <c r="E266" s="31">
        <v>6.0000000000000001E-3</v>
      </c>
      <c r="F266" s="31">
        <v>2.2069007807178402E-2</v>
      </c>
      <c r="G266" s="17">
        <v>0.04</v>
      </c>
    </row>
    <row r="267" spans="2:7" x14ac:dyDescent="0.35">
      <c r="B267" s="30">
        <v>38440</v>
      </c>
      <c r="C267" s="17">
        <f t="shared" si="4"/>
        <v>43.522500000000001</v>
      </c>
      <c r="D267" s="17">
        <v>41.45</v>
      </c>
      <c r="E267" s="31">
        <v>6.1000000000000004E-3</v>
      </c>
      <c r="F267" s="31">
        <v>2.239062918691689E-2</v>
      </c>
      <c r="G267" s="17">
        <v>0.05</v>
      </c>
    </row>
    <row r="268" spans="2:7" x14ac:dyDescent="0.35">
      <c r="B268" s="30">
        <v>38441</v>
      </c>
      <c r="C268" s="17">
        <f t="shared" si="4"/>
        <v>43.533000000000001</v>
      </c>
      <c r="D268" s="17">
        <v>41.46</v>
      </c>
      <c r="E268" s="31">
        <v>6.1000000000000004E-3</v>
      </c>
      <c r="F268" s="31">
        <v>2.2480380688487074E-2</v>
      </c>
      <c r="G268" s="17">
        <v>0.05</v>
      </c>
    </row>
    <row r="269" spans="2:7" x14ac:dyDescent="0.35">
      <c r="B269" s="30">
        <v>38442</v>
      </c>
      <c r="C269" s="17">
        <f t="shared" si="4"/>
        <v>43.533000000000001</v>
      </c>
      <c r="D269" s="17">
        <v>41.46</v>
      </c>
      <c r="E269" s="31">
        <v>6.1000000000000004E-3</v>
      </c>
      <c r="F269" s="31">
        <v>2.2356597798165376E-2</v>
      </c>
      <c r="G269" s="17">
        <v>0.05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rowBreaks count="5" manualBreakCount="5">
    <brk id="51" max="16383" man="1"/>
    <brk id="97" max="16383" man="1"/>
    <brk id="143" max="16383" man="1"/>
    <brk id="188" max="16383" man="1"/>
    <brk id="23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5"/>
  <dimension ref="A1:H271"/>
  <sheetViews>
    <sheetView workbookViewId="0">
      <pane ySplit="6" topLeftCell="A199" activePane="bottomLeft" state="frozen"/>
      <selection pane="bottomLeft" activeCell="F277" sqref="F277"/>
    </sheetView>
  </sheetViews>
  <sheetFormatPr baseColWidth="10" defaultColWidth="11" defaultRowHeight="12.75" x14ac:dyDescent="0.35"/>
  <cols>
    <col min="1" max="1" width="7.25" style="6" customWidth="1"/>
    <col min="2" max="3" width="11" style="6"/>
    <col min="4" max="4" width="13.25" style="6" customWidth="1"/>
    <col min="5" max="5" width="11.3125" style="6" customWidth="1"/>
    <col min="6" max="6" width="11.4375" style="6" customWidth="1"/>
    <col min="7" max="7" width="13" style="6" customWidth="1"/>
    <col min="8" max="16384" width="11" style="6"/>
  </cols>
  <sheetData>
    <row r="1" spans="1:8" ht="13.15" x14ac:dyDescent="0.4">
      <c r="B1" s="28" t="s">
        <v>613</v>
      </c>
      <c r="C1" s="28"/>
      <c r="D1" s="28"/>
    </row>
    <row r="4" spans="1:8" x14ac:dyDescent="0.35">
      <c r="B4" s="6" t="s">
        <v>421</v>
      </c>
      <c r="C4" s="6" t="s">
        <v>422</v>
      </c>
      <c r="D4" s="6" t="s">
        <v>423</v>
      </c>
      <c r="E4" s="6" t="s">
        <v>416</v>
      </c>
      <c r="F4" s="6" t="s">
        <v>417</v>
      </c>
      <c r="G4" s="6" t="s">
        <v>610</v>
      </c>
      <c r="H4" s="6" t="s">
        <v>5</v>
      </c>
    </row>
    <row r="5" spans="1:8" x14ac:dyDescent="0.35">
      <c r="F5" s="6" t="s">
        <v>418</v>
      </c>
    </row>
    <row r="6" spans="1:8" x14ac:dyDescent="0.35">
      <c r="E6" s="6" t="s">
        <v>419</v>
      </c>
      <c r="G6" s="33" t="s">
        <v>424</v>
      </c>
      <c r="H6" s="33" t="s">
        <v>424</v>
      </c>
    </row>
    <row r="10" spans="1:8" x14ac:dyDescent="0.35">
      <c r="A10" s="32">
        <v>37712</v>
      </c>
      <c r="B10" s="30">
        <v>37712</v>
      </c>
      <c r="C10" s="17">
        <f t="shared" ref="C10:C29" si="0">+D10+D10*0.05</f>
        <v>44.0685</v>
      </c>
      <c r="D10" s="25">
        <v>41.97</v>
      </c>
      <c r="E10" s="31"/>
      <c r="F10" s="34"/>
      <c r="G10" s="6">
        <v>0.36</v>
      </c>
    </row>
    <row r="11" spans="1:8" x14ac:dyDescent="0.35">
      <c r="B11" s="30">
        <v>37713</v>
      </c>
      <c r="C11" s="17">
        <f t="shared" si="0"/>
        <v>44.0685</v>
      </c>
      <c r="D11" s="25">
        <v>41.97</v>
      </c>
      <c r="E11" s="31"/>
      <c r="F11" s="34"/>
      <c r="G11" s="6">
        <v>0.36</v>
      </c>
    </row>
    <row r="12" spans="1:8" x14ac:dyDescent="0.35">
      <c r="B12" s="30">
        <v>37714</v>
      </c>
      <c r="C12" s="17">
        <f t="shared" si="0"/>
        <v>44.078999999999994</v>
      </c>
      <c r="D12" s="25">
        <v>41.98</v>
      </c>
      <c r="E12" s="31"/>
      <c r="F12" s="34"/>
      <c r="G12" s="6">
        <v>0.36</v>
      </c>
    </row>
    <row r="13" spans="1:8" x14ac:dyDescent="0.35">
      <c r="B13" s="30">
        <v>37715</v>
      </c>
      <c r="C13" s="17">
        <f t="shared" si="0"/>
        <v>44.078999999999994</v>
      </c>
      <c r="D13" s="25">
        <v>41.98</v>
      </c>
      <c r="E13" s="31"/>
      <c r="F13" s="34"/>
      <c r="G13" s="6">
        <v>0.36</v>
      </c>
    </row>
    <row r="14" spans="1:8" x14ac:dyDescent="0.35">
      <c r="B14" s="30">
        <v>37718</v>
      </c>
      <c r="C14" s="17">
        <f t="shared" si="0"/>
        <v>44.1</v>
      </c>
      <c r="D14" s="25">
        <v>42</v>
      </c>
      <c r="E14" s="31"/>
      <c r="F14" s="34"/>
      <c r="G14" s="6">
        <v>0.36</v>
      </c>
    </row>
    <row r="15" spans="1:8" x14ac:dyDescent="0.35">
      <c r="B15" s="30">
        <v>37719</v>
      </c>
      <c r="C15" s="17">
        <f t="shared" si="0"/>
        <v>44.1</v>
      </c>
      <c r="D15" s="25">
        <v>42</v>
      </c>
      <c r="E15" s="31"/>
      <c r="F15" s="34"/>
      <c r="G15" s="6">
        <v>0.36</v>
      </c>
    </row>
    <row r="16" spans="1:8" x14ac:dyDescent="0.35">
      <c r="B16" s="30">
        <v>37720</v>
      </c>
      <c r="C16" s="17">
        <f t="shared" si="0"/>
        <v>44.1</v>
      </c>
      <c r="D16" s="25">
        <v>42</v>
      </c>
      <c r="E16" s="31"/>
      <c r="F16" s="34"/>
      <c r="G16" s="6">
        <v>0.36</v>
      </c>
    </row>
    <row r="17" spans="1:7" x14ac:dyDescent="0.35">
      <c r="B17" s="30">
        <v>37721</v>
      </c>
      <c r="C17" s="17">
        <f t="shared" si="0"/>
        <v>44.1</v>
      </c>
      <c r="D17" s="25">
        <v>42</v>
      </c>
      <c r="E17" s="31"/>
      <c r="F17" s="34"/>
      <c r="G17" s="6">
        <v>0.36</v>
      </c>
    </row>
    <row r="18" spans="1:7" x14ac:dyDescent="0.35">
      <c r="B18" s="30">
        <v>37722</v>
      </c>
      <c r="C18" s="17">
        <f t="shared" si="0"/>
        <v>44.110499999999995</v>
      </c>
      <c r="D18" s="25">
        <v>42.01</v>
      </c>
      <c r="E18" s="31"/>
      <c r="F18" s="34"/>
      <c r="G18" s="6">
        <v>0.37</v>
      </c>
    </row>
    <row r="19" spans="1:7" x14ac:dyDescent="0.35">
      <c r="B19" s="30">
        <v>37725</v>
      </c>
      <c r="C19" s="17">
        <f t="shared" si="0"/>
        <v>44.131500000000003</v>
      </c>
      <c r="D19" s="25">
        <v>42.03</v>
      </c>
      <c r="E19" s="31"/>
      <c r="F19" s="34"/>
      <c r="G19" s="6">
        <v>0.37</v>
      </c>
    </row>
    <row r="20" spans="1:7" x14ac:dyDescent="0.35">
      <c r="B20" s="30">
        <v>37726</v>
      </c>
      <c r="C20" s="17">
        <f t="shared" si="0"/>
        <v>44.141999999999996</v>
      </c>
      <c r="D20" s="25">
        <v>42.04</v>
      </c>
      <c r="E20" s="31"/>
      <c r="F20" s="34"/>
      <c r="G20" s="6">
        <v>0.37</v>
      </c>
    </row>
    <row r="21" spans="1:7" x14ac:dyDescent="0.35">
      <c r="B21" s="30">
        <v>37727</v>
      </c>
      <c r="C21" s="17">
        <f t="shared" si="0"/>
        <v>44.141999999999996</v>
      </c>
      <c r="D21" s="25">
        <v>42.04</v>
      </c>
      <c r="E21" s="31"/>
      <c r="F21" s="34"/>
      <c r="G21" s="6">
        <v>0.37</v>
      </c>
    </row>
    <row r="22" spans="1:7" x14ac:dyDescent="0.35">
      <c r="B22" s="30">
        <v>37728</v>
      </c>
      <c r="C22" s="17">
        <f t="shared" si="0"/>
        <v>44.141999999999996</v>
      </c>
      <c r="D22" s="25">
        <v>42.04</v>
      </c>
      <c r="E22" s="31"/>
      <c r="F22" s="34"/>
      <c r="G22" s="6">
        <v>0.37</v>
      </c>
    </row>
    <row r="23" spans="1:7" x14ac:dyDescent="0.35">
      <c r="B23" s="30">
        <v>37733</v>
      </c>
      <c r="C23" s="17">
        <f t="shared" si="0"/>
        <v>44.163000000000004</v>
      </c>
      <c r="D23" s="25">
        <v>42.06</v>
      </c>
      <c r="E23" s="31"/>
      <c r="F23" s="34"/>
      <c r="G23" s="6">
        <v>0.37</v>
      </c>
    </row>
    <row r="24" spans="1:7" x14ac:dyDescent="0.35">
      <c r="B24" s="30">
        <v>37734</v>
      </c>
      <c r="C24" s="17">
        <f t="shared" si="0"/>
        <v>44.173499999999997</v>
      </c>
      <c r="D24" s="25">
        <v>42.07</v>
      </c>
      <c r="E24" s="31"/>
      <c r="F24" s="34"/>
      <c r="G24" s="6">
        <v>0.38</v>
      </c>
    </row>
    <row r="25" spans="1:7" x14ac:dyDescent="0.35">
      <c r="B25" s="30">
        <v>37735</v>
      </c>
      <c r="C25" s="17">
        <f t="shared" si="0"/>
        <v>44.173499999999997</v>
      </c>
      <c r="D25" s="25">
        <v>42.07</v>
      </c>
      <c r="E25" s="31"/>
      <c r="F25" s="34"/>
      <c r="G25" s="6">
        <v>0.38</v>
      </c>
    </row>
    <row r="26" spans="1:7" x14ac:dyDescent="0.35">
      <c r="B26" s="30">
        <v>37736</v>
      </c>
      <c r="C26" s="17">
        <f t="shared" si="0"/>
        <v>44.173499999999997</v>
      </c>
      <c r="D26" s="25">
        <v>42.07</v>
      </c>
      <c r="E26" s="31"/>
      <c r="F26" s="34"/>
      <c r="G26" s="6">
        <v>0.38</v>
      </c>
    </row>
    <row r="27" spans="1:7" x14ac:dyDescent="0.35">
      <c r="B27" s="30">
        <v>37739</v>
      </c>
      <c r="C27" s="17">
        <f t="shared" si="0"/>
        <v>44.194500000000005</v>
      </c>
      <c r="D27" s="25">
        <v>42.09</v>
      </c>
      <c r="E27" s="31"/>
      <c r="F27" s="34"/>
      <c r="G27" s="6">
        <v>0.38</v>
      </c>
    </row>
    <row r="28" spans="1:7" x14ac:dyDescent="0.35">
      <c r="B28" s="30">
        <v>37740</v>
      </c>
      <c r="C28" s="17">
        <f t="shared" si="0"/>
        <v>44.194500000000005</v>
      </c>
      <c r="D28" s="25">
        <v>42.09</v>
      </c>
      <c r="E28" s="31"/>
      <c r="F28" s="34"/>
      <c r="G28" s="6">
        <v>0.38</v>
      </c>
    </row>
    <row r="29" spans="1:7" x14ac:dyDescent="0.35">
      <c r="B29" s="30">
        <v>37741</v>
      </c>
      <c r="C29" s="17">
        <f t="shared" si="0"/>
        <v>44.215499999999999</v>
      </c>
      <c r="D29" s="25">
        <v>42.11</v>
      </c>
      <c r="E29" s="31"/>
      <c r="F29" s="34"/>
      <c r="G29" s="6">
        <v>0.38</v>
      </c>
    </row>
    <row r="31" spans="1:7" x14ac:dyDescent="0.35">
      <c r="A31" s="32">
        <v>37742</v>
      </c>
      <c r="B31" s="30">
        <v>37743</v>
      </c>
      <c r="C31" s="17">
        <f t="shared" ref="C31:C50" si="1">+D31+D31*0.05</f>
        <v>44.005499999999998</v>
      </c>
      <c r="D31" s="6">
        <v>41.91</v>
      </c>
      <c r="E31" s="31"/>
      <c r="F31" s="34"/>
      <c r="G31" s="6">
        <v>0.38</v>
      </c>
    </row>
    <row r="32" spans="1:7" x14ac:dyDescent="0.35">
      <c r="A32" s="32"/>
      <c r="B32" s="30">
        <v>37746</v>
      </c>
      <c r="C32" s="17">
        <f t="shared" si="1"/>
        <v>44.236499999999999</v>
      </c>
      <c r="D32" s="6">
        <v>42.13</v>
      </c>
      <c r="E32" s="31"/>
      <c r="F32" s="34"/>
      <c r="G32" s="6">
        <v>0.38</v>
      </c>
    </row>
    <row r="33" spans="1:7" x14ac:dyDescent="0.35">
      <c r="A33" s="32"/>
      <c r="B33" s="30">
        <v>37747</v>
      </c>
      <c r="C33" s="17">
        <f t="shared" si="1"/>
        <v>44.236499999999999</v>
      </c>
      <c r="D33" s="6">
        <v>42.13</v>
      </c>
      <c r="E33" s="31"/>
      <c r="F33" s="34"/>
      <c r="G33" s="6">
        <v>0.38</v>
      </c>
    </row>
    <row r="34" spans="1:7" x14ac:dyDescent="0.35">
      <c r="A34" s="32"/>
      <c r="B34" s="30">
        <v>37748</v>
      </c>
      <c r="C34" s="17">
        <f t="shared" si="1"/>
        <v>44.247</v>
      </c>
      <c r="D34" s="6">
        <v>42.14</v>
      </c>
      <c r="E34" s="31"/>
      <c r="F34" s="34"/>
      <c r="G34" s="6">
        <v>0.38</v>
      </c>
    </row>
    <row r="35" spans="1:7" x14ac:dyDescent="0.35">
      <c r="A35" s="32"/>
      <c r="B35" s="30">
        <v>37749</v>
      </c>
      <c r="C35" s="17">
        <f t="shared" si="1"/>
        <v>44.247</v>
      </c>
      <c r="D35" s="6">
        <v>42.14</v>
      </c>
      <c r="E35" s="31"/>
      <c r="F35" s="34"/>
      <c r="G35" s="6">
        <v>0.39</v>
      </c>
    </row>
    <row r="36" spans="1:7" x14ac:dyDescent="0.35">
      <c r="A36" s="32"/>
      <c r="B36" s="30">
        <v>37750</v>
      </c>
      <c r="C36" s="17">
        <f t="shared" si="1"/>
        <v>44.247</v>
      </c>
      <c r="D36" s="6">
        <v>42.14</v>
      </c>
      <c r="E36" s="31"/>
      <c r="F36" s="34"/>
      <c r="G36" s="6">
        <v>0.39</v>
      </c>
    </row>
    <row r="37" spans="1:7" x14ac:dyDescent="0.35">
      <c r="A37" s="32"/>
      <c r="B37" s="30">
        <v>37753</v>
      </c>
      <c r="C37" s="17">
        <f t="shared" si="1"/>
        <v>44.267999999999994</v>
      </c>
      <c r="D37" s="6">
        <v>42.16</v>
      </c>
      <c r="E37" s="31"/>
      <c r="F37" s="34"/>
      <c r="G37" s="6">
        <v>0.39</v>
      </c>
    </row>
    <row r="38" spans="1:7" x14ac:dyDescent="0.35">
      <c r="A38" s="32"/>
      <c r="B38" s="30">
        <v>37754</v>
      </c>
      <c r="C38" s="17">
        <f t="shared" si="1"/>
        <v>44.267999999999994</v>
      </c>
      <c r="D38" s="6">
        <v>42.16</v>
      </c>
      <c r="E38" s="31"/>
      <c r="F38" s="34"/>
      <c r="G38" s="6">
        <v>0.39</v>
      </c>
    </row>
    <row r="39" spans="1:7" x14ac:dyDescent="0.35">
      <c r="A39" s="32"/>
      <c r="B39" s="30">
        <v>37755</v>
      </c>
      <c r="C39" s="17">
        <f t="shared" si="1"/>
        <v>44.267999999999994</v>
      </c>
      <c r="D39" s="6">
        <v>42.16</v>
      </c>
      <c r="E39" s="31"/>
      <c r="F39" s="34"/>
      <c r="G39" s="6">
        <v>0.39</v>
      </c>
    </row>
    <row r="40" spans="1:7" x14ac:dyDescent="0.35">
      <c r="B40" s="30">
        <v>37756</v>
      </c>
      <c r="C40" s="17">
        <f t="shared" si="1"/>
        <v>44.267999999999994</v>
      </c>
      <c r="D40" s="6">
        <v>42.16</v>
      </c>
      <c r="E40" s="31"/>
      <c r="F40" s="34"/>
      <c r="G40" s="6">
        <v>0.39</v>
      </c>
    </row>
    <row r="41" spans="1:7" x14ac:dyDescent="0.35">
      <c r="B41" s="30">
        <v>37757</v>
      </c>
      <c r="C41" s="17">
        <f t="shared" si="1"/>
        <v>44.278500000000001</v>
      </c>
      <c r="D41" s="6">
        <v>42.17</v>
      </c>
      <c r="E41" s="31"/>
      <c r="F41" s="34"/>
      <c r="G41" s="17">
        <v>0.4</v>
      </c>
    </row>
    <row r="42" spans="1:7" x14ac:dyDescent="0.35">
      <c r="B42" s="30">
        <v>37760</v>
      </c>
      <c r="C42" s="17">
        <f t="shared" si="1"/>
        <v>44.289000000000001</v>
      </c>
      <c r="D42" s="6">
        <v>42.18</v>
      </c>
      <c r="E42" s="31"/>
      <c r="F42" s="34"/>
      <c r="G42" s="17">
        <v>0.4</v>
      </c>
    </row>
    <row r="43" spans="1:7" x14ac:dyDescent="0.35">
      <c r="B43" s="30">
        <v>37761</v>
      </c>
      <c r="C43" s="17">
        <f t="shared" si="1"/>
        <v>44.289000000000001</v>
      </c>
      <c r="D43" s="6">
        <v>42.18</v>
      </c>
      <c r="E43" s="31"/>
      <c r="F43" s="34"/>
      <c r="G43" s="17">
        <v>0.4</v>
      </c>
    </row>
    <row r="44" spans="1:7" x14ac:dyDescent="0.35">
      <c r="B44" s="30">
        <v>37762</v>
      </c>
      <c r="C44" s="17">
        <f t="shared" si="1"/>
        <v>44.299499999999995</v>
      </c>
      <c r="D44" s="6">
        <v>42.19</v>
      </c>
      <c r="E44" s="31"/>
      <c r="F44" s="34"/>
      <c r="G44" s="17">
        <v>0.4</v>
      </c>
    </row>
    <row r="45" spans="1:7" x14ac:dyDescent="0.35">
      <c r="B45" s="30">
        <v>37763</v>
      </c>
      <c r="C45" s="17">
        <f t="shared" si="1"/>
        <v>44.299499999999995</v>
      </c>
      <c r="D45" s="6">
        <v>42.19</v>
      </c>
      <c r="E45" s="31"/>
      <c r="F45" s="34"/>
      <c r="G45" s="17">
        <v>0.4</v>
      </c>
    </row>
    <row r="46" spans="1:7" x14ac:dyDescent="0.35">
      <c r="B46" s="30">
        <v>37764</v>
      </c>
      <c r="C46" s="17">
        <f t="shared" si="1"/>
        <v>44.299499999999995</v>
      </c>
      <c r="D46" s="6">
        <v>42.19</v>
      </c>
      <c r="E46" s="31"/>
      <c r="F46" s="34"/>
      <c r="G46" s="17">
        <v>0.4</v>
      </c>
    </row>
    <row r="47" spans="1:7" x14ac:dyDescent="0.35">
      <c r="B47" s="30">
        <v>37767</v>
      </c>
      <c r="C47" s="17">
        <f t="shared" si="1"/>
        <v>44.320500000000003</v>
      </c>
      <c r="D47" s="6">
        <v>42.21</v>
      </c>
      <c r="E47" s="31"/>
      <c r="F47" s="34"/>
      <c r="G47" s="17">
        <v>0.4</v>
      </c>
    </row>
    <row r="48" spans="1:7" x14ac:dyDescent="0.35">
      <c r="B48" s="30">
        <v>37768</v>
      </c>
      <c r="C48" s="17">
        <f t="shared" si="1"/>
        <v>44.330999999999996</v>
      </c>
      <c r="D48" s="6">
        <v>42.22</v>
      </c>
      <c r="E48" s="31"/>
      <c r="F48" s="34"/>
      <c r="G48" s="17">
        <v>0.4</v>
      </c>
    </row>
    <row r="49" spans="1:8" x14ac:dyDescent="0.35">
      <c r="B49" s="30">
        <v>37769</v>
      </c>
      <c r="C49" s="17">
        <f t="shared" si="1"/>
        <v>44.341499999999996</v>
      </c>
      <c r="D49" s="17">
        <v>42.23</v>
      </c>
      <c r="E49" s="31"/>
      <c r="F49" s="34"/>
      <c r="G49" s="17">
        <v>0.4</v>
      </c>
    </row>
    <row r="50" spans="1:8" x14ac:dyDescent="0.35">
      <c r="B50" s="30">
        <v>37771</v>
      </c>
      <c r="C50" s="17">
        <f t="shared" si="1"/>
        <v>44.362499999999997</v>
      </c>
      <c r="D50" s="6">
        <v>42.25</v>
      </c>
      <c r="G50" s="6">
        <v>0.41</v>
      </c>
    </row>
    <row r="53" spans="1:8" x14ac:dyDescent="0.35">
      <c r="A53" s="32">
        <v>37773</v>
      </c>
      <c r="B53" s="30">
        <v>37774</v>
      </c>
      <c r="C53" s="17">
        <f t="shared" ref="C53:C116" si="2">+D53+D53*0.05</f>
        <v>44.372999999999998</v>
      </c>
      <c r="D53" s="17">
        <v>42.26</v>
      </c>
      <c r="E53" s="31"/>
      <c r="F53" s="31"/>
      <c r="G53" s="6">
        <v>0.41</v>
      </c>
    </row>
    <row r="54" spans="1:8" x14ac:dyDescent="0.35">
      <c r="B54" s="30">
        <v>37775</v>
      </c>
      <c r="C54" s="17">
        <f t="shared" si="2"/>
        <v>44.372999999999998</v>
      </c>
      <c r="D54" s="17">
        <v>42.26</v>
      </c>
      <c r="E54" s="31"/>
      <c r="F54" s="31"/>
      <c r="G54" s="6">
        <v>0.41</v>
      </c>
    </row>
    <row r="55" spans="1:8" x14ac:dyDescent="0.35">
      <c r="B55" s="30">
        <v>37776</v>
      </c>
      <c r="C55" s="17">
        <f t="shared" si="2"/>
        <v>44.383500000000005</v>
      </c>
      <c r="D55" s="17">
        <v>42.27</v>
      </c>
      <c r="E55" s="31"/>
      <c r="F55" s="31"/>
      <c r="G55" s="6">
        <v>0.41</v>
      </c>
    </row>
    <row r="56" spans="1:8" x14ac:dyDescent="0.35">
      <c r="B56" s="30">
        <v>37777</v>
      </c>
      <c r="C56" s="17">
        <f t="shared" si="2"/>
        <v>44.393999999999998</v>
      </c>
      <c r="D56" s="17">
        <v>42.28</v>
      </c>
      <c r="E56" s="31"/>
      <c r="F56" s="31"/>
      <c r="G56" s="6">
        <v>0.41</v>
      </c>
    </row>
    <row r="57" spans="1:8" x14ac:dyDescent="0.35">
      <c r="B57" s="30">
        <v>37778</v>
      </c>
      <c r="C57" s="17">
        <f t="shared" si="2"/>
        <v>44.404499999999999</v>
      </c>
      <c r="D57" s="17">
        <v>42.29</v>
      </c>
      <c r="E57" s="31"/>
      <c r="F57" s="31"/>
      <c r="G57" s="6">
        <v>0.42</v>
      </c>
    </row>
    <row r="58" spans="1:8" x14ac:dyDescent="0.35">
      <c r="B58" s="30">
        <v>37782</v>
      </c>
      <c r="C58" s="17">
        <f t="shared" si="2"/>
        <v>44.414999999999999</v>
      </c>
      <c r="D58" s="17">
        <v>42.3</v>
      </c>
      <c r="E58" s="31"/>
      <c r="F58" s="31"/>
      <c r="G58" s="6">
        <v>0.42</v>
      </c>
    </row>
    <row r="59" spans="1:8" x14ac:dyDescent="0.35">
      <c r="B59" s="30">
        <v>37783</v>
      </c>
      <c r="C59" s="17">
        <f t="shared" si="2"/>
        <v>44.414999999999999</v>
      </c>
      <c r="D59" s="17">
        <v>42.3</v>
      </c>
      <c r="E59" s="31"/>
      <c r="F59" s="31"/>
      <c r="G59" s="6">
        <v>0.42</v>
      </c>
    </row>
    <row r="60" spans="1:8" x14ac:dyDescent="0.35">
      <c r="B60" s="30">
        <v>37784</v>
      </c>
      <c r="C60" s="17">
        <f t="shared" si="2"/>
        <v>44.4255</v>
      </c>
      <c r="D60" s="17">
        <v>42.31</v>
      </c>
      <c r="E60" s="31"/>
      <c r="F60" s="31"/>
      <c r="G60" s="6">
        <v>0.42</v>
      </c>
    </row>
    <row r="61" spans="1:8" x14ac:dyDescent="0.35">
      <c r="B61" s="30">
        <v>37785</v>
      </c>
      <c r="C61" s="17">
        <f t="shared" si="2"/>
        <v>44.4255</v>
      </c>
      <c r="D61" s="17">
        <v>42.31</v>
      </c>
      <c r="E61" s="17"/>
      <c r="F61" s="31"/>
      <c r="G61" s="6">
        <v>0.42</v>
      </c>
      <c r="H61" s="17">
        <v>1.55</v>
      </c>
    </row>
    <row r="62" spans="1:8" x14ac:dyDescent="0.35">
      <c r="B62" s="30">
        <v>37788</v>
      </c>
      <c r="C62" s="17">
        <f t="shared" si="2"/>
        <v>42.814800000000005</v>
      </c>
      <c r="D62" s="17">
        <v>40.776000000000003</v>
      </c>
      <c r="E62" s="17"/>
      <c r="F62" s="31"/>
      <c r="G62" s="6">
        <v>7.0000000000000007E-2</v>
      </c>
    </row>
    <row r="63" spans="1:8" x14ac:dyDescent="0.35">
      <c r="B63" s="30">
        <v>37789</v>
      </c>
      <c r="C63" s="17">
        <f t="shared" si="2"/>
        <v>42.829499999999996</v>
      </c>
      <c r="D63" s="17">
        <v>40.79</v>
      </c>
      <c r="E63" s="31"/>
      <c r="F63" s="31"/>
      <c r="G63" s="6">
        <v>7.0000000000000007E-2</v>
      </c>
    </row>
    <row r="64" spans="1:8" x14ac:dyDescent="0.35">
      <c r="B64" s="30">
        <v>37790</v>
      </c>
      <c r="C64" s="17">
        <f t="shared" si="2"/>
        <v>42.839999999999996</v>
      </c>
      <c r="D64" s="17">
        <v>40.799999999999997</v>
      </c>
      <c r="E64" s="31"/>
      <c r="F64" s="31"/>
      <c r="G64" s="6">
        <v>7.0000000000000007E-2</v>
      </c>
    </row>
    <row r="65" spans="1:7" x14ac:dyDescent="0.35">
      <c r="B65" s="30">
        <v>37792</v>
      </c>
      <c r="C65" s="17">
        <f t="shared" si="2"/>
        <v>42.839999999999996</v>
      </c>
      <c r="D65" s="17">
        <v>40.799999999999997</v>
      </c>
      <c r="E65" s="31"/>
      <c r="F65" s="31"/>
      <c r="G65" s="6">
        <v>0.08</v>
      </c>
    </row>
    <row r="66" spans="1:7" x14ac:dyDescent="0.35">
      <c r="B66" s="30">
        <v>37795</v>
      </c>
      <c r="C66" s="17">
        <f t="shared" si="2"/>
        <v>42.850500000000004</v>
      </c>
      <c r="D66" s="17">
        <v>40.81</v>
      </c>
      <c r="E66" s="31"/>
      <c r="F66" s="31"/>
      <c r="G66" s="6">
        <v>0.08</v>
      </c>
    </row>
    <row r="67" spans="1:7" x14ac:dyDescent="0.35">
      <c r="B67" s="30">
        <v>37796</v>
      </c>
      <c r="C67" s="17">
        <f t="shared" si="2"/>
        <v>42.850500000000004</v>
      </c>
      <c r="D67" s="17">
        <v>40.81</v>
      </c>
      <c r="E67" s="31"/>
      <c r="F67" s="31"/>
      <c r="G67" s="6">
        <v>0.08</v>
      </c>
    </row>
    <row r="68" spans="1:7" x14ac:dyDescent="0.35">
      <c r="B68" s="30">
        <v>37797</v>
      </c>
      <c r="C68" s="17">
        <f t="shared" si="2"/>
        <v>42.860999999999997</v>
      </c>
      <c r="D68" s="17">
        <v>40.82</v>
      </c>
      <c r="E68" s="31"/>
      <c r="F68" s="31"/>
      <c r="G68" s="6">
        <v>0.08</v>
      </c>
    </row>
    <row r="69" spans="1:7" x14ac:dyDescent="0.35">
      <c r="B69" s="30">
        <v>37798</v>
      </c>
      <c r="C69" s="17">
        <f t="shared" si="2"/>
        <v>42.860999999999997</v>
      </c>
      <c r="D69" s="17">
        <v>40.82</v>
      </c>
      <c r="E69" s="31"/>
      <c r="F69" s="31"/>
      <c r="G69" s="6">
        <v>0.08</v>
      </c>
    </row>
    <row r="70" spans="1:7" x14ac:dyDescent="0.35">
      <c r="B70" s="30">
        <v>37799</v>
      </c>
      <c r="C70" s="17">
        <f t="shared" si="2"/>
        <v>42.860999999999997</v>
      </c>
      <c r="D70" s="17">
        <v>40.82</v>
      </c>
      <c r="E70" s="31"/>
      <c r="F70" s="31"/>
      <c r="G70" s="6">
        <v>0.08</v>
      </c>
    </row>
    <row r="71" spans="1:7" x14ac:dyDescent="0.35">
      <c r="B71" s="30">
        <v>37802</v>
      </c>
      <c r="C71" s="17">
        <f t="shared" si="2"/>
        <v>42.860999999999997</v>
      </c>
      <c r="D71" s="17">
        <v>40.82</v>
      </c>
      <c r="E71" s="31"/>
      <c r="F71" s="31"/>
      <c r="G71" s="6">
        <v>0.08</v>
      </c>
    </row>
    <row r="72" spans="1:7" x14ac:dyDescent="0.35">
      <c r="B72" s="30"/>
      <c r="C72" s="17"/>
      <c r="D72" s="17"/>
      <c r="E72" s="31"/>
      <c r="F72" s="31"/>
    </row>
    <row r="73" spans="1:7" x14ac:dyDescent="0.35">
      <c r="A73" s="32">
        <v>37803</v>
      </c>
      <c r="B73" s="30">
        <v>37803</v>
      </c>
      <c r="C73" s="17">
        <f t="shared" si="2"/>
        <v>42.860999999999997</v>
      </c>
      <c r="D73" s="17">
        <v>40.82</v>
      </c>
      <c r="E73" s="31"/>
      <c r="F73" s="31"/>
      <c r="G73" s="6">
        <v>0.08</v>
      </c>
    </row>
    <row r="74" spans="1:7" x14ac:dyDescent="0.35">
      <c r="A74" s="32"/>
      <c r="B74" s="30">
        <v>37804</v>
      </c>
      <c r="C74" s="17">
        <f t="shared" si="2"/>
        <v>42.860999999999997</v>
      </c>
      <c r="D74" s="17">
        <v>40.82</v>
      </c>
      <c r="E74" s="31"/>
      <c r="F74" s="31"/>
      <c r="G74" s="6">
        <v>0.08</v>
      </c>
    </row>
    <row r="75" spans="1:7" x14ac:dyDescent="0.35">
      <c r="A75" s="32"/>
      <c r="B75" s="30">
        <v>37805</v>
      </c>
      <c r="C75" s="17">
        <f t="shared" si="2"/>
        <v>42.871499999999997</v>
      </c>
      <c r="D75" s="17">
        <v>40.83</v>
      </c>
      <c r="E75" s="31"/>
      <c r="F75" s="31"/>
      <c r="G75" s="6">
        <v>0.08</v>
      </c>
    </row>
    <row r="76" spans="1:7" x14ac:dyDescent="0.35">
      <c r="A76" s="32"/>
      <c r="B76" s="30">
        <v>37806</v>
      </c>
      <c r="C76" s="17">
        <f t="shared" si="2"/>
        <v>42.871499999999997</v>
      </c>
      <c r="D76" s="17">
        <v>40.83</v>
      </c>
      <c r="E76" s="31"/>
      <c r="F76" s="31"/>
      <c r="G76" s="6">
        <v>0.08</v>
      </c>
    </row>
    <row r="77" spans="1:7" x14ac:dyDescent="0.35">
      <c r="A77" s="32"/>
      <c r="B77" s="30">
        <v>37809</v>
      </c>
      <c r="C77" s="17">
        <f t="shared" si="2"/>
        <v>42.882000000000005</v>
      </c>
      <c r="D77" s="17">
        <v>40.840000000000003</v>
      </c>
      <c r="E77" s="31"/>
      <c r="F77" s="31"/>
      <c r="G77" s="6">
        <v>0.09</v>
      </c>
    </row>
    <row r="78" spans="1:7" x14ac:dyDescent="0.35">
      <c r="A78" s="32"/>
      <c r="B78" s="30">
        <v>37810</v>
      </c>
      <c r="C78" s="17">
        <f t="shared" si="2"/>
        <v>42.882000000000005</v>
      </c>
      <c r="D78" s="17">
        <v>40.840000000000003</v>
      </c>
      <c r="E78" s="31"/>
      <c r="F78" s="31"/>
      <c r="G78" s="6">
        <v>0.09</v>
      </c>
    </row>
    <row r="79" spans="1:7" x14ac:dyDescent="0.35">
      <c r="A79" s="32"/>
      <c r="B79" s="30">
        <v>37811</v>
      </c>
      <c r="C79" s="17">
        <f t="shared" si="2"/>
        <v>42.882000000000005</v>
      </c>
      <c r="D79" s="17">
        <v>40.840000000000003</v>
      </c>
      <c r="E79" s="31"/>
      <c r="F79" s="31"/>
      <c r="G79" s="6">
        <v>0.09</v>
      </c>
    </row>
    <row r="80" spans="1:7" x14ac:dyDescent="0.35">
      <c r="A80" s="32"/>
      <c r="B80" s="30">
        <v>37812</v>
      </c>
      <c r="C80" s="17">
        <f t="shared" si="2"/>
        <v>42.882000000000005</v>
      </c>
      <c r="D80" s="17">
        <v>40.840000000000003</v>
      </c>
      <c r="E80" s="31"/>
      <c r="F80" s="31"/>
      <c r="G80" s="6">
        <v>0.09</v>
      </c>
    </row>
    <row r="81" spans="1:7" x14ac:dyDescent="0.35">
      <c r="A81" s="32"/>
      <c r="B81" s="30">
        <v>37813</v>
      </c>
      <c r="C81" s="17">
        <f t="shared" si="2"/>
        <v>42.882000000000005</v>
      </c>
      <c r="D81" s="17">
        <v>40.840000000000003</v>
      </c>
      <c r="E81" s="31"/>
      <c r="F81" s="31"/>
      <c r="G81" s="6">
        <v>0.09</v>
      </c>
    </row>
    <row r="82" spans="1:7" x14ac:dyDescent="0.35">
      <c r="A82" s="32"/>
      <c r="B82" s="30">
        <v>37816</v>
      </c>
      <c r="C82" s="17">
        <f t="shared" si="2"/>
        <v>42.882000000000005</v>
      </c>
      <c r="D82" s="17">
        <v>40.840000000000003</v>
      </c>
      <c r="E82" s="31"/>
      <c r="F82" s="31"/>
      <c r="G82" s="6">
        <v>0.09</v>
      </c>
    </row>
    <row r="83" spans="1:7" x14ac:dyDescent="0.35">
      <c r="A83" s="32"/>
      <c r="B83" s="30">
        <v>37817</v>
      </c>
      <c r="C83" s="17">
        <f t="shared" si="2"/>
        <v>42.882000000000005</v>
      </c>
      <c r="D83" s="17">
        <v>40.840000000000003</v>
      </c>
      <c r="E83" s="31"/>
      <c r="F83" s="31"/>
      <c r="G83" s="6">
        <v>0.09</v>
      </c>
    </row>
    <row r="84" spans="1:7" x14ac:dyDescent="0.35">
      <c r="A84" s="32"/>
      <c r="B84" s="30">
        <v>37818</v>
      </c>
      <c r="C84" s="17">
        <f t="shared" si="2"/>
        <v>42.882000000000005</v>
      </c>
      <c r="D84" s="17">
        <v>40.840000000000003</v>
      </c>
      <c r="E84" s="31"/>
      <c r="F84" s="31"/>
      <c r="G84" s="6">
        <v>0.09</v>
      </c>
    </row>
    <row r="85" spans="1:7" x14ac:dyDescent="0.35">
      <c r="A85" s="32"/>
      <c r="B85" s="30">
        <v>37819</v>
      </c>
      <c r="C85" s="17">
        <f t="shared" si="2"/>
        <v>42.882000000000005</v>
      </c>
      <c r="D85" s="17">
        <v>40.840000000000003</v>
      </c>
      <c r="E85" s="31"/>
      <c r="F85" s="31"/>
      <c r="G85" s="6">
        <v>0.09</v>
      </c>
    </row>
    <row r="86" spans="1:7" x14ac:dyDescent="0.35">
      <c r="A86" s="32"/>
      <c r="B86" s="30">
        <v>37820</v>
      </c>
      <c r="C86" s="17">
        <f t="shared" si="2"/>
        <v>42.882000000000005</v>
      </c>
      <c r="D86" s="17">
        <v>40.840000000000003</v>
      </c>
      <c r="E86" s="31"/>
      <c r="F86" s="31"/>
      <c r="G86" s="17">
        <v>0.1</v>
      </c>
    </row>
    <row r="87" spans="1:7" x14ac:dyDescent="0.35">
      <c r="A87" s="32"/>
      <c r="B87" s="30">
        <v>37823</v>
      </c>
      <c r="C87" s="17">
        <f t="shared" si="2"/>
        <v>42.892499999999998</v>
      </c>
      <c r="D87" s="17">
        <v>40.85</v>
      </c>
      <c r="E87" s="31"/>
      <c r="F87" s="31"/>
      <c r="G87" s="17">
        <v>0.1</v>
      </c>
    </row>
    <row r="88" spans="1:7" x14ac:dyDescent="0.35">
      <c r="A88" s="32"/>
      <c r="B88" s="30">
        <v>37824</v>
      </c>
      <c r="C88" s="17">
        <f t="shared" si="2"/>
        <v>42.892499999999998</v>
      </c>
      <c r="D88" s="17">
        <v>40.85</v>
      </c>
      <c r="E88" s="31"/>
      <c r="F88" s="31"/>
      <c r="G88" s="17">
        <v>0.1</v>
      </c>
    </row>
    <row r="89" spans="1:7" x14ac:dyDescent="0.35">
      <c r="A89" s="32"/>
      <c r="B89" s="30">
        <v>37825</v>
      </c>
      <c r="C89" s="17">
        <f t="shared" si="2"/>
        <v>42.913499999999999</v>
      </c>
      <c r="D89" s="17">
        <v>40.869999999999997</v>
      </c>
      <c r="E89" s="31"/>
      <c r="F89" s="31"/>
      <c r="G89" s="17">
        <v>0.1</v>
      </c>
    </row>
    <row r="90" spans="1:7" x14ac:dyDescent="0.35">
      <c r="A90" s="32"/>
      <c r="B90" s="30">
        <v>37826</v>
      </c>
      <c r="C90" s="17">
        <f t="shared" si="2"/>
        <v>42.913499999999999</v>
      </c>
      <c r="D90" s="17">
        <v>40.869999999999997</v>
      </c>
      <c r="E90" s="31"/>
      <c r="F90" s="31"/>
      <c r="G90" s="17">
        <v>0.1</v>
      </c>
    </row>
    <row r="91" spans="1:7" x14ac:dyDescent="0.35">
      <c r="A91" s="32"/>
      <c r="B91" s="30">
        <v>37827</v>
      </c>
      <c r="C91" s="17">
        <f t="shared" si="2"/>
        <v>42.923999999999999</v>
      </c>
      <c r="D91" s="17">
        <v>40.880000000000003</v>
      </c>
      <c r="E91" s="31"/>
      <c r="F91" s="31"/>
      <c r="G91" s="17">
        <v>0.1</v>
      </c>
    </row>
    <row r="92" spans="1:7" x14ac:dyDescent="0.35">
      <c r="A92" s="32"/>
      <c r="B92" s="30">
        <v>37830</v>
      </c>
      <c r="C92" s="17">
        <f t="shared" si="2"/>
        <v>42.9345</v>
      </c>
      <c r="D92" s="17">
        <v>40.89</v>
      </c>
      <c r="E92" s="31"/>
      <c r="F92" s="31"/>
      <c r="G92" s="17">
        <v>0.1</v>
      </c>
    </row>
    <row r="93" spans="1:7" x14ac:dyDescent="0.35">
      <c r="A93" s="32"/>
      <c r="B93" s="30">
        <v>37831</v>
      </c>
      <c r="C93" s="17">
        <f t="shared" si="2"/>
        <v>42.945</v>
      </c>
      <c r="D93" s="17">
        <v>40.9</v>
      </c>
      <c r="E93" s="31"/>
      <c r="F93" s="31"/>
      <c r="G93" s="17">
        <v>0.1</v>
      </c>
    </row>
    <row r="94" spans="1:7" x14ac:dyDescent="0.35">
      <c r="A94" s="32"/>
      <c r="B94" s="30">
        <v>37832</v>
      </c>
      <c r="C94" s="17">
        <f t="shared" si="2"/>
        <v>42.945</v>
      </c>
      <c r="D94" s="17">
        <v>40.9</v>
      </c>
      <c r="E94" s="31"/>
      <c r="F94" s="31"/>
      <c r="G94" s="17">
        <v>0.1</v>
      </c>
    </row>
    <row r="95" spans="1:7" x14ac:dyDescent="0.35">
      <c r="A95" s="32"/>
      <c r="B95" s="30">
        <v>37833</v>
      </c>
      <c r="C95" s="17">
        <f t="shared" si="2"/>
        <v>42.955499999999994</v>
      </c>
      <c r="D95" s="17">
        <v>40.909999999999997</v>
      </c>
      <c r="E95" s="31"/>
      <c r="F95" s="31"/>
      <c r="G95" s="17">
        <v>0.1</v>
      </c>
    </row>
    <row r="96" spans="1:7" x14ac:dyDescent="0.35">
      <c r="A96" s="32"/>
      <c r="B96" s="30"/>
      <c r="C96" s="17"/>
      <c r="D96" s="17"/>
      <c r="E96" s="31"/>
      <c r="F96" s="31"/>
    </row>
    <row r="97" spans="1:7" x14ac:dyDescent="0.35">
      <c r="A97" s="32">
        <v>37834</v>
      </c>
      <c r="B97" s="30">
        <v>37834</v>
      </c>
      <c r="C97" s="17">
        <f t="shared" si="2"/>
        <v>42.955499999999994</v>
      </c>
      <c r="D97" s="17">
        <v>40.909999999999997</v>
      </c>
      <c r="E97" s="31"/>
      <c r="F97" s="31"/>
      <c r="G97" s="17">
        <v>0.1</v>
      </c>
    </row>
    <row r="98" spans="1:7" x14ac:dyDescent="0.35">
      <c r="A98" s="32"/>
      <c r="B98" s="30">
        <v>37837</v>
      </c>
      <c r="C98" s="17">
        <f t="shared" si="2"/>
        <v>42.966000000000001</v>
      </c>
      <c r="D98" s="17">
        <v>40.92</v>
      </c>
      <c r="E98" s="31"/>
      <c r="F98" s="31"/>
      <c r="G98" s="6">
        <v>0.11</v>
      </c>
    </row>
    <row r="99" spans="1:7" x14ac:dyDescent="0.35">
      <c r="A99" s="32"/>
      <c r="B99" s="30">
        <v>37838</v>
      </c>
      <c r="C99" s="17">
        <f t="shared" si="2"/>
        <v>42.966000000000001</v>
      </c>
      <c r="D99" s="17">
        <v>40.92</v>
      </c>
      <c r="E99" s="31"/>
      <c r="F99" s="31"/>
      <c r="G99" s="6">
        <v>0.11</v>
      </c>
    </row>
    <row r="100" spans="1:7" x14ac:dyDescent="0.35">
      <c r="A100" s="32"/>
      <c r="B100" s="30">
        <v>37839</v>
      </c>
      <c r="C100" s="17">
        <f t="shared" si="2"/>
        <v>42.976500000000001</v>
      </c>
      <c r="D100" s="17">
        <v>40.93</v>
      </c>
      <c r="E100" s="31"/>
      <c r="F100" s="31"/>
      <c r="G100" s="6">
        <v>0.11</v>
      </c>
    </row>
    <row r="101" spans="1:7" x14ac:dyDescent="0.35">
      <c r="A101" s="32"/>
      <c r="B101" s="30">
        <v>37840</v>
      </c>
      <c r="C101" s="17">
        <f t="shared" si="2"/>
        <v>42.986999999999995</v>
      </c>
      <c r="D101" s="17">
        <v>40.94</v>
      </c>
      <c r="E101" s="31"/>
      <c r="F101" s="31"/>
      <c r="G101" s="6">
        <v>0.11</v>
      </c>
    </row>
    <row r="102" spans="1:7" x14ac:dyDescent="0.35">
      <c r="A102" s="32"/>
      <c r="B102" s="30">
        <v>37841</v>
      </c>
      <c r="C102" s="17">
        <f t="shared" si="2"/>
        <v>42.997500000000002</v>
      </c>
      <c r="D102" s="17">
        <v>40.950000000000003</v>
      </c>
      <c r="E102" s="31"/>
      <c r="F102" s="31"/>
      <c r="G102" s="6">
        <v>0.11</v>
      </c>
    </row>
    <row r="103" spans="1:7" x14ac:dyDescent="0.35">
      <c r="A103" s="32"/>
      <c r="B103" s="30">
        <v>37844</v>
      </c>
      <c r="C103" s="17">
        <f t="shared" si="2"/>
        <v>43.008000000000003</v>
      </c>
      <c r="D103" s="17">
        <v>40.96</v>
      </c>
      <c r="E103" s="31"/>
      <c r="F103" s="31"/>
      <c r="G103" s="6">
        <v>0.11</v>
      </c>
    </row>
    <row r="104" spans="1:7" x14ac:dyDescent="0.35">
      <c r="A104" s="32"/>
      <c r="B104" s="30">
        <v>37845</v>
      </c>
      <c r="C104" s="17">
        <f t="shared" si="2"/>
        <v>43.008000000000003</v>
      </c>
      <c r="D104" s="17">
        <v>40.96</v>
      </c>
      <c r="E104" s="31"/>
      <c r="F104" s="31"/>
      <c r="G104" s="6">
        <v>0.11</v>
      </c>
    </row>
    <row r="105" spans="1:7" x14ac:dyDescent="0.35">
      <c r="A105" s="32"/>
      <c r="B105" s="30">
        <v>37846</v>
      </c>
      <c r="C105" s="17">
        <f t="shared" si="2"/>
        <v>43.008000000000003</v>
      </c>
      <c r="D105" s="17">
        <v>40.96</v>
      </c>
      <c r="E105" s="31"/>
      <c r="F105" s="31"/>
      <c r="G105" s="6">
        <v>0.11</v>
      </c>
    </row>
    <row r="106" spans="1:7" x14ac:dyDescent="0.35">
      <c r="A106" s="32"/>
      <c r="B106" s="30">
        <v>37847</v>
      </c>
      <c r="C106" s="17">
        <f t="shared" si="2"/>
        <v>43.018499999999996</v>
      </c>
      <c r="D106" s="17">
        <v>40.97</v>
      </c>
      <c r="E106" s="31"/>
      <c r="F106" s="31"/>
      <c r="G106" s="6">
        <v>0.11</v>
      </c>
    </row>
    <row r="107" spans="1:7" x14ac:dyDescent="0.35">
      <c r="A107" s="32"/>
      <c r="B107" s="30">
        <v>37848</v>
      </c>
      <c r="C107" s="17">
        <f t="shared" si="2"/>
        <v>43.018499999999996</v>
      </c>
      <c r="D107" s="17">
        <v>40.97</v>
      </c>
      <c r="E107" s="31"/>
      <c r="F107" s="31"/>
      <c r="G107" s="6">
        <v>0.12</v>
      </c>
    </row>
    <row r="108" spans="1:7" x14ac:dyDescent="0.35">
      <c r="A108" s="32"/>
      <c r="B108" s="30">
        <v>37851</v>
      </c>
      <c r="C108" s="17">
        <f t="shared" si="2"/>
        <v>43.028999999999996</v>
      </c>
      <c r="D108" s="17">
        <v>40.98</v>
      </c>
      <c r="E108" s="31"/>
      <c r="F108" s="31"/>
      <c r="G108" s="6">
        <v>0.12</v>
      </c>
    </row>
    <row r="109" spans="1:7" x14ac:dyDescent="0.35">
      <c r="A109" s="32"/>
      <c r="B109" s="30">
        <v>37852</v>
      </c>
      <c r="C109" s="17">
        <f t="shared" si="2"/>
        <v>43.039500000000004</v>
      </c>
      <c r="D109" s="17">
        <v>40.99</v>
      </c>
      <c r="E109" s="31"/>
      <c r="F109" s="31"/>
      <c r="G109" s="6">
        <v>0.12</v>
      </c>
    </row>
    <row r="110" spans="1:7" x14ac:dyDescent="0.35">
      <c r="A110" s="32"/>
      <c r="B110" s="30">
        <v>37853</v>
      </c>
      <c r="C110" s="17">
        <f t="shared" si="2"/>
        <v>43.039500000000004</v>
      </c>
      <c r="D110" s="17">
        <v>40.99</v>
      </c>
      <c r="E110" s="31"/>
      <c r="F110" s="31"/>
      <c r="G110" s="6">
        <v>0.12</v>
      </c>
    </row>
    <row r="111" spans="1:7" x14ac:dyDescent="0.35">
      <c r="A111" s="32"/>
      <c r="B111" s="30">
        <v>37854</v>
      </c>
      <c r="C111" s="17">
        <f t="shared" si="2"/>
        <v>43.039500000000004</v>
      </c>
      <c r="D111" s="17">
        <v>40.99</v>
      </c>
      <c r="E111" s="31"/>
      <c r="F111" s="31"/>
      <c r="G111" s="6">
        <v>0.12</v>
      </c>
    </row>
    <row r="112" spans="1:7" x14ac:dyDescent="0.35">
      <c r="A112" s="32"/>
      <c r="B112" s="30">
        <v>37855</v>
      </c>
      <c r="C112" s="17">
        <f t="shared" si="2"/>
        <v>43.052100000000003</v>
      </c>
      <c r="D112" s="17">
        <v>41.002000000000002</v>
      </c>
      <c r="E112" s="31"/>
      <c r="F112" s="31"/>
      <c r="G112" s="6">
        <v>0.12</v>
      </c>
    </row>
    <row r="113" spans="1:7" x14ac:dyDescent="0.35">
      <c r="A113" s="32"/>
      <c r="B113" s="30">
        <v>37858</v>
      </c>
      <c r="C113" s="17">
        <f t="shared" si="2"/>
        <v>43.081499999999998</v>
      </c>
      <c r="D113" s="17">
        <v>41.03</v>
      </c>
      <c r="E113" s="31"/>
      <c r="F113" s="31"/>
      <c r="G113" s="6">
        <v>0.12</v>
      </c>
    </row>
    <row r="114" spans="1:7" x14ac:dyDescent="0.35">
      <c r="A114" s="32"/>
      <c r="B114" s="30">
        <v>37859</v>
      </c>
      <c r="C114" s="17">
        <f t="shared" si="2"/>
        <v>43.081499999999998</v>
      </c>
      <c r="D114" s="17">
        <v>41.03</v>
      </c>
      <c r="E114" s="31"/>
      <c r="F114" s="31"/>
      <c r="G114" s="6">
        <v>0.12</v>
      </c>
    </row>
    <row r="115" spans="1:7" x14ac:dyDescent="0.35">
      <c r="A115" s="32"/>
      <c r="B115" s="30">
        <v>37860</v>
      </c>
      <c r="C115" s="17">
        <f t="shared" si="2"/>
        <v>43.091999999999999</v>
      </c>
      <c r="D115" s="17">
        <v>41.04</v>
      </c>
      <c r="E115" s="31"/>
      <c r="F115" s="31"/>
      <c r="G115" s="6">
        <v>0.13</v>
      </c>
    </row>
    <row r="116" spans="1:7" x14ac:dyDescent="0.35">
      <c r="A116" s="32"/>
      <c r="B116" s="30">
        <v>37861</v>
      </c>
      <c r="C116" s="17">
        <f t="shared" si="2"/>
        <v>43.091999999999999</v>
      </c>
      <c r="D116" s="17">
        <v>41.04</v>
      </c>
      <c r="E116" s="31"/>
      <c r="F116" s="31"/>
      <c r="G116" s="6">
        <v>0.13</v>
      </c>
    </row>
    <row r="117" spans="1:7" x14ac:dyDescent="0.35">
      <c r="A117" s="32"/>
      <c r="B117" s="30">
        <v>37862</v>
      </c>
      <c r="C117" s="17">
        <f>+D117+D117*0.05</f>
        <v>43.102499999999999</v>
      </c>
      <c r="D117" s="17">
        <v>41.05</v>
      </c>
      <c r="E117" s="31"/>
      <c r="F117" s="31"/>
      <c r="G117" s="6">
        <v>0.13</v>
      </c>
    </row>
    <row r="118" spans="1:7" x14ac:dyDescent="0.35">
      <c r="A118" s="32"/>
      <c r="B118" s="30"/>
      <c r="C118" s="17"/>
      <c r="D118" s="17"/>
      <c r="E118" s="31"/>
      <c r="F118" s="31"/>
    </row>
    <row r="119" spans="1:7" x14ac:dyDescent="0.35">
      <c r="A119" s="32">
        <v>37865</v>
      </c>
      <c r="B119" s="30">
        <v>37865</v>
      </c>
      <c r="C119" s="17">
        <f t="shared" ref="C119:C140" si="3">+D119+D119*0.05</f>
        <v>43.113</v>
      </c>
      <c r="D119" s="17">
        <v>41.06</v>
      </c>
      <c r="E119" s="31"/>
      <c r="F119" s="31"/>
      <c r="G119" s="6">
        <v>0.13</v>
      </c>
    </row>
    <row r="120" spans="1:7" x14ac:dyDescent="0.35">
      <c r="A120" s="32"/>
      <c r="B120" s="30">
        <v>37866</v>
      </c>
      <c r="C120" s="17">
        <f t="shared" si="3"/>
        <v>43.113</v>
      </c>
      <c r="D120" s="17">
        <v>41.06</v>
      </c>
      <c r="E120" s="31"/>
      <c r="F120" s="31"/>
      <c r="G120" s="6">
        <v>0.13</v>
      </c>
    </row>
    <row r="121" spans="1:7" x14ac:dyDescent="0.35">
      <c r="A121" s="32"/>
      <c r="B121" s="30">
        <v>37867</v>
      </c>
      <c r="C121" s="17">
        <f t="shared" si="3"/>
        <v>43.1235</v>
      </c>
      <c r="D121" s="17">
        <v>41.07</v>
      </c>
      <c r="E121" s="31"/>
      <c r="F121" s="31"/>
      <c r="G121" s="6">
        <v>0.13</v>
      </c>
    </row>
    <row r="122" spans="1:7" x14ac:dyDescent="0.35">
      <c r="A122" s="32"/>
      <c r="B122" s="30">
        <v>37868</v>
      </c>
      <c r="C122" s="17">
        <f t="shared" si="3"/>
        <v>43.113</v>
      </c>
      <c r="D122" s="17">
        <v>41.06</v>
      </c>
      <c r="E122" s="31"/>
      <c r="F122" s="31"/>
      <c r="G122" s="6">
        <v>0.13</v>
      </c>
    </row>
    <row r="123" spans="1:7" x14ac:dyDescent="0.35">
      <c r="A123" s="32"/>
      <c r="B123" s="30">
        <v>37869</v>
      </c>
      <c r="C123" s="17">
        <f t="shared" si="3"/>
        <v>43.113</v>
      </c>
      <c r="D123" s="17">
        <v>41.06</v>
      </c>
      <c r="E123" s="31"/>
      <c r="F123" s="31"/>
      <c r="G123" s="6">
        <v>0.13</v>
      </c>
    </row>
    <row r="124" spans="1:7" x14ac:dyDescent="0.35">
      <c r="A124" s="32"/>
      <c r="B124" s="30">
        <v>37872</v>
      </c>
      <c r="C124" s="17">
        <f t="shared" si="3"/>
        <v>43.144500000000001</v>
      </c>
      <c r="D124" s="17">
        <v>41.09</v>
      </c>
      <c r="E124" s="31"/>
      <c r="F124" s="31"/>
      <c r="G124" s="6">
        <v>0.13</v>
      </c>
    </row>
    <row r="125" spans="1:7" x14ac:dyDescent="0.35">
      <c r="A125" s="32"/>
      <c r="B125" s="30">
        <v>37873</v>
      </c>
      <c r="C125" s="17">
        <f t="shared" si="3"/>
        <v>43.144500000000001</v>
      </c>
      <c r="D125" s="17">
        <v>41.09</v>
      </c>
      <c r="E125" s="31"/>
      <c r="F125" s="31"/>
      <c r="G125" s="6">
        <v>0.14000000000000001</v>
      </c>
    </row>
    <row r="126" spans="1:7" x14ac:dyDescent="0.35">
      <c r="A126" s="32"/>
      <c r="B126" s="30">
        <v>37874</v>
      </c>
      <c r="C126" s="17">
        <f t="shared" si="3"/>
        <v>43.144500000000001</v>
      </c>
      <c r="D126" s="17">
        <v>41.09</v>
      </c>
      <c r="E126" s="31"/>
      <c r="F126" s="31"/>
      <c r="G126" s="6">
        <v>0.14000000000000001</v>
      </c>
    </row>
    <row r="127" spans="1:7" x14ac:dyDescent="0.35">
      <c r="A127" s="32"/>
      <c r="B127" s="30">
        <v>37875</v>
      </c>
      <c r="C127" s="17">
        <f t="shared" si="3"/>
        <v>43.144500000000001</v>
      </c>
      <c r="D127" s="17">
        <v>41.09</v>
      </c>
      <c r="E127" s="31"/>
      <c r="F127" s="31"/>
      <c r="G127" s="6">
        <v>0.14000000000000001</v>
      </c>
    </row>
    <row r="128" spans="1:7" x14ac:dyDescent="0.35">
      <c r="A128" s="32"/>
      <c r="B128" s="30">
        <v>37876</v>
      </c>
      <c r="C128" s="17">
        <f t="shared" si="3"/>
        <v>43.144500000000001</v>
      </c>
      <c r="D128" s="17">
        <v>41.09</v>
      </c>
      <c r="E128" s="31"/>
      <c r="F128" s="31"/>
      <c r="G128" s="6">
        <v>0.14000000000000001</v>
      </c>
    </row>
    <row r="129" spans="1:7" x14ac:dyDescent="0.35">
      <c r="A129" s="32"/>
      <c r="B129" s="30">
        <v>37879</v>
      </c>
      <c r="C129" s="17">
        <f t="shared" si="3"/>
        <v>43.175999999999995</v>
      </c>
      <c r="D129" s="17">
        <v>41.12</v>
      </c>
      <c r="E129" s="31"/>
      <c r="F129" s="31"/>
      <c r="G129" s="6">
        <v>0.14000000000000001</v>
      </c>
    </row>
    <row r="130" spans="1:7" x14ac:dyDescent="0.35">
      <c r="A130" s="32"/>
      <c r="B130" s="30">
        <v>37880</v>
      </c>
      <c r="C130" s="17">
        <f t="shared" si="3"/>
        <v>43.175999999999995</v>
      </c>
      <c r="D130" s="17">
        <v>41.12</v>
      </c>
      <c r="E130" s="31"/>
      <c r="F130" s="31"/>
      <c r="G130" s="6">
        <v>0.14000000000000001</v>
      </c>
    </row>
    <row r="131" spans="1:7" x14ac:dyDescent="0.35">
      <c r="A131" s="32"/>
      <c r="B131" s="30">
        <v>37881</v>
      </c>
      <c r="C131" s="17">
        <f t="shared" si="3"/>
        <v>43.175999999999995</v>
      </c>
      <c r="D131" s="17">
        <v>41.12</v>
      </c>
      <c r="E131" s="31"/>
      <c r="F131" s="31"/>
      <c r="G131" s="6">
        <v>0.14000000000000001</v>
      </c>
    </row>
    <row r="132" spans="1:7" x14ac:dyDescent="0.35">
      <c r="A132" s="32"/>
      <c r="B132" s="30">
        <v>37882</v>
      </c>
      <c r="C132" s="17">
        <f t="shared" si="3"/>
        <v>43.186500000000002</v>
      </c>
      <c r="D132" s="17">
        <v>41.13</v>
      </c>
      <c r="E132" s="31"/>
      <c r="F132" s="31"/>
      <c r="G132" s="6">
        <v>0.14000000000000001</v>
      </c>
    </row>
    <row r="133" spans="1:7" x14ac:dyDescent="0.35">
      <c r="A133" s="32"/>
      <c r="B133" s="30">
        <v>37883</v>
      </c>
      <c r="C133" s="17">
        <f t="shared" si="3"/>
        <v>43.186500000000002</v>
      </c>
      <c r="D133" s="17">
        <v>41.13</v>
      </c>
      <c r="E133" s="31"/>
      <c r="F133" s="31"/>
      <c r="G133" s="6">
        <v>0.14000000000000001</v>
      </c>
    </row>
    <row r="134" spans="1:7" x14ac:dyDescent="0.35">
      <c r="A134" s="32"/>
      <c r="B134" s="30">
        <v>37886</v>
      </c>
      <c r="C134" s="17">
        <f t="shared" si="3"/>
        <v>43.217999999999996</v>
      </c>
      <c r="D134" s="17">
        <v>41.16</v>
      </c>
      <c r="E134" s="31"/>
      <c r="F134" s="31"/>
      <c r="G134" s="6">
        <v>0.15</v>
      </c>
    </row>
    <row r="135" spans="1:7" x14ac:dyDescent="0.35">
      <c r="A135" s="32"/>
      <c r="B135" s="30">
        <v>37887</v>
      </c>
      <c r="C135" s="17">
        <f t="shared" si="3"/>
        <v>43.217999999999996</v>
      </c>
      <c r="D135" s="17">
        <v>41.16</v>
      </c>
      <c r="E135" s="31"/>
      <c r="F135" s="31"/>
      <c r="G135" s="6">
        <v>0.15</v>
      </c>
    </row>
    <row r="136" spans="1:7" x14ac:dyDescent="0.35">
      <c r="A136" s="32"/>
      <c r="B136" s="30">
        <v>37888</v>
      </c>
      <c r="C136" s="17">
        <f t="shared" si="3"/>
        <v>43.217999999999996</v>
      </c>
      <c r="D136" s="17">
        <v>41.16</v>
      </c>
      <c r="E136" s="31"/>
      <c r="F136" s="31"/>
      <c r="G136" s="6">
        <v>0.15</v>
      </c>
    </row>
    <row r="137" spans="1:7" x14ac:dyDescent="0.35">
      <c r="A137" s="32"/>
      <c r="B137" s="30">
        <v>37889</v>
      </c>
      <c r="C137" s="17">
        <f t="shared" si="3"/>
        <v>43.217999999999996</v>
      </c>
      <c r="D137" s="17">
        <v>41.16</v>
      </c>
      <c r="E137" s="31"/>
      <c r="F137" s="31"/>
      <c r="G137" s="6">
        <v>0.15</v>
      </c>
    </row>
    <row r="138" spans="1:7" x14ac:dyDescent="0.35">
      <c r="A138" s="32"/>
      <c r="B138" s="30">
        <v>37890</v>
      </c>
      <c r="C138" s="17">
        <f t="shared" si="3"/>
        <v>43.238999999999997</v>
      </c>
      <c r="D138" s="17">
        <v>41.18</v>
      </c>
      <c r="E138" s="31"/>
      <c r="F138" s="31"/>
      <c r="G138" s="6">
        <v>0.15</v>
      </c>
    </row>
    <row r="139" spans="1:7" x14ac:dyDescent="0.35">
      <c r="A139" s="32"/>
      <c r="B139" s="30">
        <v>37893</v>
      </c>
      <c r="C139" s="17">
        <f t="shared" si="3"/>
        <v>43.270499999999998</v>
      </c>
      <c r="D139" s="17">
        <v>41.21</v>
      </c>
      <c r="E139" s="31"/>
      <c r="F139" s="31"/>
      <c r="G139" s="6">
        <v>0.15</v>
      </c>
    </row>
    <row r="140" spans="1:7" x14ac:dyDescent="0.35">
      <c r="A140" s="32"/>
      <c r="B140" s="30">
        <v>37894</v>
      </c>
      <c r="C140" s="17">
        <f t="shared" si="3"/>
        <v>43.291499999999999</v>
      </c>
      <c r="D140" s="17">
        <v>41.23</v>
      </c>
      <c r="E140" s="31"/>
      <c r="F140" s="31"/>
      <c r="G140" s="6">
        <v>0.15</v>
      </c>
    </row>
    <row r="141" spans="1:7" x14ac:dyDescent="0.35">
      <c r="A141" s="32"/>
      <c r="B141" s="30"/>
      <c r="C141" s="17"/>
      <c r="D141" s="17"/>
      <c r="E141" s="31"/>
      <c r="F141" s="31"/>
    </row>
    <row r="142" spans="1:7" x14ac:dyDescent="0.35">
      <c r="A142" s="32">
        <v>37895</v>
      </c>
      <c r="B142" s="30">
        <v>37895</v>
      </c>
      <c r="C142" s="17">
        <f t="shared" ref="C142:C163" si="4">+D142+D142*0.05</f>
        <v>43.291499999999999</v>
      </c>
      <c r="D142" s="17">
        <v>41.23</v>
      </c>
      <c r="E142" s="31"/>
      <c r="F142" s="31"/>
      <c r="G142" s="6">
        <v>0.15</v>
      </c>
    </row>
    <row r="143" spans="1:7" x14ac:dyDescent="0.35">
      <c r="A143" s="32"/>
      <c r="B143" s="30">
        <v>37896</v>
      </c>
      <c r="C143" s="17">
        <f t="shared" si="4"/>
        <v>43.302</v>
      </c>
      <c r="D143" s="17">
        <v>41.24</v>
      </c>
      <c r="E143" s="31"/>
      <c r="F143" s="31"/>
      <c r="G143" s="6">
        <v>0.15</v>
      </c>
    </row>
    <row r="144" spans="1:7" x14ac:dyDescent="0.35">
      <c r="A144" s="32"/>
      <c r="B144" s="30">
        <v>37900</v>
      </c>
      <c r="C144" s="17">
        <f t="shared" si="4"/>
        <v>43.3125</v>
      </c>
      <c r="D144" s="17">
        <v>41.25</v>
      </c>
      <c r="E144" s="31"/>
      <c r="F144" s="31"/>
      <c r="G144" s="6">
        <v>0.16</v>
      </c>
    </row>
    <row r="145" spans="1:7" x14ac:dyDescent="0.35">
      <c r="A145" s="32"/>
      <c r="B145" s="30">
        <v>37901</v>
      </c>
      <c r="C145" s="17">
        <f t="shared" si="4"/>
        <v>43.323</v>
      </c>
      <c r="D145" s="17">
        <v>41.26</v>
      </c>
      <c r="E145" s="31"/>
      <c r="F145" s="31"/>
      <c r="G145" s="6">
        <v>0.16</v>
      </c>
    </row>
    <row r="146" spans="1:7" x14ac:dyDescent="0.35">
      <c r="A146" s="32"/>
      <c r="B146" s="30">
        <v>37902</v>
      </c>
      <c r="C146" s="17">
        <f t="shared" si="4"/>
        <v>43.323</v>
      </c>
      <c r="D146" s="17">
        <v>41.26</v>
      </c>
      <c r="E146" s="31"/>
      <c r="F146" s="31"/>
      <c r="G146" s="6">
        <v>0.16</v>
      </c>
    </row>
    <row r="147" spans="1:7" x14ac:dyDescent="0.35">
      <c r="A147" s="32"/>
      <c r="B147" s="30">
        <v>37903</v>
      </c>
      <c r="C147" s="17">
        <f t="shared" si="4"/>
        <v>43.323</v>
      </c>
      <c r="D147" s="17">
        <v>41.26</v>
      </c>
      <c r="E147" s="31"/>
      <c r="F147" s="31"/>
      <c r="G147" s="6">
        <v>0.16</v>
      </c>
    </row>
    <row r="148" spans="1:7" x14ac:dyDescent="0.35">
      <c r="A148" s="32"/>
      <c r="B148" s="30">
        <v>37904</v>
      </c>
      <c r="C148" s="17">
        <f t="shared" si="4"/>
        <v>43.323</v>
      </c>
      <c r="D148" s="17">
        <v>41.26</v>
      </c>
      <c r="E148" s="31"/>
      <c r="F148" s="31"/>
      <c r="G148" s="6">
        <v>0.16</v>
      </c>
    </row>
    <row r="149" spans="1:7" x14ac:dyDescent="0.35">
      <c r="A149" s="32"/>
      <c r="B149" s="30">
        <v>37907</v>
      </c>
      <c r="C149" s="17">
        <f t="shared" si="4"/>
        <v>43.333500000000001</v>
      </c>
      <c r="D149" s="17">
        <v>41.27</v>
      </c>
      <c r="E149" s="31"/>
      <c r="F149" s="31"/>
      <c r="G149" s="6">
        <v>0.16</v>
      </c>
    </row>
    <row r="150" spans="1:7" x14ac:dyDescent="0.35">
      <c r="A150" s="32"/>
      <c r="B150" s="30">
        <v>37908</v>
      </c>
      <c r="C150" s="17">
        <f t="shared" si="4"/>
        <v>43.333500000000001</v>
      </c>
      <c r="D150" s="17">
        <v>41.27</v>
      </c>
      <c r="E150" s="31"/>
      <c r="F150" s="31"/>
      <c r="G150" s="6">
        <v>0.17</v>
      </c>
    </row>
    <row r="151" spans="1:7" x14ac:dyDescent="0.35">
      <c r="A151" s="32"/>
      <c r="B151" s="30">
        <v>37909</v>
      </c>
      <c r="C151" s="17">
        <f t="shared" si="4"/>
        <v>43.333500000000001</v>
      </c>
      <c r="D151" s="6">
        <v>41.27</v>
      </c>
      <c r="G151" s="6">
        <v>0.17</v>
      </c>
    </row>
    <row r="152" spans="1:7" x14ac:dyDescent="0.35">
      <c r="A152" s="32"/>
      <c r="B152" s="30">
        <v>37910</v>
      </c>
      <c r="C152" s="17">
        <f t="shared" si="4"/>
        <v>43.344000000000001</v>
      </c>
      <c r="D152" s="6">
        <v>41.28</v>
      </c>
      <c r="G152" s="6">
        <v>0.17</v>
      </c>
    </row>
    <row r="153" spans="1:7" x14ac:dyDescent="0.35">
      <c r="A153" s="32"/>
      <c r="B153" s="30">
        <v>37911</v>
      </c>
      <c r="C153" s="17">
        <f t="shared" si="4"/>
        <v>43.344000000000001</v>
      </c>
      <c r="D153" s="6">
        <v>41.28</v>
      </c>
      <c r="G153" s="6">
        <v>0.17</v>
      </c>
    </row>
    <row r="154" spans="1:7" x14ac:dyDescent="0.35">
      <c r="A154" s="32"/>
      <c r="B154" s="30">
        <v>37914</v>
      </c>
      <c r="C154" s="17">
        <f t="shared" si="4"/>
        <v>43.354500000000002</v>
      </c>
      <c r="D154" s="6">
        <v>41.29</v>
      </c>
      <c r="G154" s="6">
        <v>0.17</v>
      </c>
    </row>
    <row r="155" spans="1:7" x14ac:dyDescent="0.35">
      <c r="A155" s="32"/>
      <c r="B155" s="30">
        <v>37915</v>
      </c>
      <c r="C155" s="17">
        <f t="shared" si="4"/>
        <v>43.354500000000002</v>
      </c>
      <c r="D155" s="6">
        <v>41.29</v>
      </c>
      <c r="G155" s="6">
        <v>0.17</v>
      </c>
    </row>
    <row r="156" spans="1:7" x14ac:dyDescent="0.35">
      <c r="A156" s="32"/>
      <c r="B156" s="30">
        <v>37916</v>
      </c>
      <c r="C156" s="17">
        <f t="shared" si="4"/>
        <v>43.364999999999995</v>
      </c>
      <c r="D156" s="17">
        <v>41.3</v>
      </c>
      <c r="G156" s="6">
        <v>0.17</v>
      </c>
    </row>
    <row r="157" spans="1:7" x14ac:dyDescent="0.35">
      <c r="A157" s="32"/>
      <c r="B157" s="30">
        <v>37917</v>
      </c>
      <c r="C157" s="17">
        <f t="shared" si="4"/>
        <v>43.364999999999995</v>
      </c>
      <c r="D157" s="17">
        <v>41.3</v>
      </c>
      <c r="G157" s="6">
        <v>0.17</v>
      </c>
    </row>
    <row r="158" spans="1:7" x14ac:dyDescent="0.35">
      <c r="A158" s="32"/>
      <c r="B158" s="30">
        <v>37918</v>
      </c>
      <c r="C158" s="17">
        <f t="shared" si="4"/>
        <v>43.364999999999995</v>
      </c>
      <c r="D158" s="17">
        <v>41.3</v>
      </c>
      <c r="G158" s="6">
        <v>0.17</v>
      </c>
    </row>
    <row r="159" spans="1:7" x14ac:dyDescent="0.35">
      <c r="A159" s="32"/>
      <c r="B159" s="30">
        <v>37921</v>
      </c>
      <c r="C159" s="17">
        <f t="shared" si="4"/>
        <v>43.375500000000002</v>
      </c>
      <c r="D159" s="6">
        <v>41.31</v>
      </c>
      <c r="G159" s="6">
        <v>0.18</v>
      </c>
    </row>
    <row r="160" spans="1:7" x14ac:dyDescent="0.35">
      <c r="A160" s="32"/>
      <c r="B160" s="30">
        <v>37922</v>
      </c>
      <c r="C160" s="17">
        <f t="shared" si="4"/>
        <v>43.386000000000003</v>
      </c>
      <c r="D160" s="6">
        <v>41.32</v>
      </c>
      <c r="G160" s="6">
        <v>0.18</v>
      </c>
    </row>
    <row r="161" spans="1:7" x14ac:dyDescent="0.35">
      <c r="A161" s="32"/>
      <c r="B161" s="30">
        <v>37923</v>
      </c>
      <c r="C161" s="17">
        <f t="shared" si="4"/>
        <v>43.396499999999996</v>
      </c>
      <c r="D161" s="6">
        <v>41.33</v>
      </c>
      <c r="G161" s="6">
        <v>0.18</v>
      </c>
    </row>
    <row r="162" spans="1:7" x14ac:dyDescent="0.35">
      <c r="A162" s="32"/>
      <c r="B162" s="30">
        <v>37924</v>
      </c>
      <c r="C162" s="17">
        <f t="shared" si="4"/>
        <v>43.396499999999996</v>
      </c>
      <c r="D162" s="6">
        <v>41.33</v>
      </c>
      <c r="G162" s="6">
        <v>0.18</v>
      </c>
    </row>
    <row r="163" spans="1:7" x14ac:dyDescent="0.35">
      <c r="A163" s="32"/>
      <c r="B163" s="30">
        <v>37925</v>
      </c>
      <c r="C163" s="17">
        <f t="shared" si="4"/>
        <v>43.407000000000004</v>
      </c>
      <c r="D163" s="6">
        <v>41.34</v>
      </c>
      <c r="G163" s="6">
        <v>0.18</v>
      </c>
    </row>
    <row r="165" spans="1:7" x14ac:dyDescent="0.35">
      <c r="A165" s="32">
        <v>37926</v>
      </c>
      <c r="B165" s="30">
        <v>37928</v>
      </c>
      <c r="C165" s="17">
        <f t="shared" ref="C165:C184" si="5">+D165+D165*0.05</f>
        <v>43.396499999999996</v>
      </c>
      <c r="D165" s="6">
        <v>41.33</v>
      </c>
      <c r="G165" s="6">
        <v>0.18</v>
      </c>
    </row>
    <row r="166" spans="1:7" x14ac:dyDescent="0.35">
      <c r="A166" s="32"/>
      <c r="B166" s="30">
        <v>37929</v>
      </c>
      <c r="C166" s="17">
        <f t="shared" si="5"/>
        <v>43.396499999999996</v>
      </c>
      <c r="D166" s="6">
        <v>41.33</v>
      </c>
      <c r="G166" s="6">
        <v>0.18</v>
      </c>
    </row>
    <row r="167" spans="1:7" x14ac:dyDescent="0.35">
      <c r="A167" s="32"/>
      <c r="B167" s="30">
        <v>37930</v>
      </c>
      <c r="C167" s="17">
        <f t="shared" si="5"/>
        <v>43.396499999999996</v>
      </c>
      <c r="D167" s="6">
        <v>41.33</v>
      </c>
      <c r="G167" s="6">
        <v>0.18</v>
      </c>
    </row>
    <row r="168" spans="1:7" x14ac:dyDescent="0.35">
      <c r="A168" s="32"/>
      <c r="B168" s="30">
        <v>37931</v>
      </c>
      <c r="C168" s="17">
        <f t="shared" si="5"/>
        <v>43.396499999999996</v>
      </c>
      <c r="D168" s="6">
        <v>41.33</v>
      </c>
      <c r="G168" s="6">
        <v>0.18</v>
      </c>
    </row>
    <row r="169" spans="1:7" x14ac:dyDescent="0.35">
      <c r="A169" s="32"/>
      <c r="B169" s="30">
        <v>37932</v>
      </c>
      <c r="C169" s="17">
        <f t="shared" si="5"/>
        <v>43.396499999999996</v>
      </c>
      <c r="D169" s="6">
        <v>41.33</v>
      </c>
      <c r="G169" s="6">
        <v>0.18</v>
      </c>
    </row>
    <row r="170" spans="1:7" x14ac:dyDescent="0.35">
      <c r="A170" s="32"/>
      <c r="B170" s="30">
        <v>37935</v>
      </c>
      <c r="C170" s="17">
        <f t="shared" si="5"/>
        <v>43.396499999999996</v>
      </c>
      <c r="D170" s="6">
        <v>41.33</v>
      </c>
      <c r="G170" s="6">
        <v>0.19</v>
      </c>
    </row>
    <row r="171" spans="1:7" x14ac:dyDescent="0.35">
      <c r="A171" s="32"/>
      <c r="B171" s="30">
        <v>37936</v>
      </c>
      <c r="C171" s="17">
        <f t="shared" si="5"/>
        <v>43.396499999999996</v>
      </c>
      <c r="D171" s="6">
        <v>41.33</v>
      </c>
      <c r="G171" s="6">
        <v>0.19</v>
      </c>
    </row>
    <row r="172" spans="1:7" x14ac:dyDescent="0.35">
      <c r="A172" s="32"/>
      <c r="B172" s="30">
        <v>37937</v>
      </c>
      <c r="C172" s="17">
        <f t="shared" si="5"/>
        <v>43.407000000000004</v>
      </c>
      <c r="D172" s="6">
        <v>41.34</v>
      </c>
      <c r="G172" s="6">
        <v>0.19</v>
      </c>
    </row>
    <row r="173" spans="1:7" x14ac:dyDescent="0.35">
      <c r="A173" s="32"/>
      <c r="B173" s="30">
        <v>37938</v>
      </c>
      <c r="C173" s="17">
        <f t="shared" si="5"/>
        <v>43.407000000000004</v>
      </c>
      <c r="D173" s="6">
        <v>41.34</v>
      </c>
      <c r="G173" s="6">
        <v>0.19</v>
      </c>
    </row>
    <row r="174" spans="1:7" x14ac:dyDescent="0.35">
      <c r="A174" s="32"/>
      <c r="B174" s="30">
        <v>37939</v>
      </c>
      <c r="C174" s="17">
        <f t="shared" si="5"/>
        <v>43.407000000000004</v>
      </c>
      <c r="D174" s="6">
        <v>41.34</v>
      </c>
      <c r="G174" s="6">
        <v>0.19</v>
      </c>
    </row>
    <row r="175" spans="1:7" x14ac:dyDescent="0.35">
      <c r="A175" s="32"/>
      <c r="B175" s="30">
        <v>37942</v>
      </c>
      <c r="C175" s="17">
        <f t="shared" si="5"/>
        <v>43.417500000000004</v>
      </c>
      <c r="D175" s="6">
        <v>41.35</v>
      </c>
      <c r="G175" s="6">
        <v>0.19</v>
      </c>
    </row>
    <row r="176" spans="1:7" x14ac:dyDescent="0.35">
      <c r="A176" s="32"/>
      <c r="B176" s="30">
        <v>37943</v>
      </c>
      <c r="C176" s="17">
        <f t="shared" si="5"/>
        <v>43.417500000000004</v>
      </c>
      <c r="D176" s="6">
        <v>41.35</v>
      </c>
      <c r="G176" s="6">
        <v>0.19</v>
      </c>
    </row>
    <row r="177" spans="1:7" x14ac:dyDescent="0.35">
      <c r="A177" s="32"/>
      <c r="B177" s="30">
        <v>37944</v>
      </c>
      <c r="C177" s="17">
        <f t="shared" si="5"/>
        <v>43.417500000000004</v>
      </c>
      <c r="D177" s="6">
        <v>41.35</v>
      </c>
      <c r="G177" s="6">
        <v>0.19</v>
      </c>
    </row>
    <row r="178" spans="1:7" x14ac:dyDescent="0.35">
      <c r="A178" s="32"/>
      <c r="B178" s="30">
        <v>37945</v>
      </c>
      <c r="C178" s="17">
        <f t="shared" si="5"/>
        <v>43.417500000000004</v>
      </c>
      <c r="D178" s="6">
        <v>41.35</v>
      </c>
      <c r="G178" s="17">
        <v>0.2</v>
      </c>
    </row>
    <row r="179" spans="1:7" x14ac:dyDescent="0.35">
      <c r="A179" s="32"/>
      <c r="B179" s="30">
        <v>37946</v>
      </c>
      <c r="C179" s="17">
        <f t="shared" si="5"/>
        <v>43.417500000000004</v>
      </c>
      <c r="D179" s="6">
        <v>41.35</v>
      </c>
      <c r="G179" s="17">
        <v>0.2</v>
      </c>
    </row>
    <row r="180" spans="1:7" x14ac:dyDescent="0.35">
      <c r="A180" s="32"/>
      <c r="B180" s="30">
        <v>37949</v>
      </c>
      <c r="C180" s="17">
        <f t="shared" si="5"/>
        <v>43.417500000000004</v>
      </c>
      <c r="D180" s="6">
        <v>41.35</v>
      </c>
      <c r="G180" s="17">
        <v>0.2</v>
      </c>
    </row>
    <row r="181" spans="1:7" x14ac:dyDescent="0.35">
      <c r="A181" s="32"/>
      <c r="B181" s="30">
        <v>37950</v>
      </c>
      <c r="C181" s="17">
        <f t="shared" si="5"/>
        <v>43.417500000000004</v>
      </c>
      <c r="D181" s="6">
        <v>41.35</v>
      </c>
      <c r="G181" s="17">
        <v>0.2</v>
      </c>
    </row>
    <row r="182" spans="1:7" x14ac:dyDescent="0.35">
      <c r="A182" s="32"/>
      <c r="B182" s="30">
        <v>37951</v>
      </c>
      <c r="C182" s="17">
        <f t="shared" si="5"/>
        <v>43.427999999999997</v>
      </c>
      <c r="D182" s="6">
        <v>41.36</v>
      </c>
      <c r="G182" s="17">
        <v>0.2</v>
      </c>
    </row>
    <row r="183" spans="1:7" x14ac:dyDescent="0.35">
      <c r="A183" s="32"/>
      <c r="B183" s="30">
        <v>37952</v>
      </c>
      <c r="C183" s="17">
        <f t="shared" si="5"/>
        <v>43.427999999999997</v>
      </c>
      <c r="D183" s="6">
        <v>41.36</v>
      </c>
      <c r="G183" s="17">
        <v>0.2</v>
      </c>
    </row>
    <row r="184" spans="1:7" x14ac:dyDescent="0.35">
      <c r="A184" s="32"/>
      <c r="B184" s="30">
        <v>37953</v>
      </c>
      <c r="C184" s="17">
        <f t="shared" si="5"/>
        <v>43.438499999999998</v>
      </c>
      <c r="D184" s="6">
        <v>41.37</v>
      </c>
      <c r="G184" s="17">
        <v>0.2</v>
      </c>
    </row>
    <row r="186" spans="1:7" x14ac:dyDescent="0.35">
      <c r="A186" s="32">
        <v>37956</v>
      </c>
      <c r="B186" s="30">
        <v>37956</v>
      </c>
      <c r="C186" s="17">
        <f t="shared" ref="C186:C204" si="6">+D186+D186*0.05</f>
        <v>43.438499999999998</v>
      </c>
      <c r="D186" s="6">
        <v>41.37</v>
      </c>
      <c r="G186" s="17">
        <v>0.2</v>
      </c>
    </row>
    <row r="187" spans="1:7" x14ac:dyDescent="0.35">
      <c r="A187" s="32"/>
      <c r="B187" s="30">
        <v>37957</v>
      </c>
      <c r="C187" s="17">
        <f t="shared" si="6"/>
        <v>43.438499999999998</v>
      </c>
      <c r="D187" s="6">
        <v>41.37</v>
      </c>
      <c r="G187" s="17">
        <v>0.2</v>
      </c>
    </row>
    <row r="188" spans="1:7" x14ac:dyDescent="0.35">
      <c r="A188" s="32"/>
      <c r="B188" s="30">
        <v>37958</v>
      </c>
      <c r="C188" s="17">
        <f t="shared" si="6"/>
        <v>43.438499999999998</v>
      </c>
      <c r="D188" s="6">
        <v>41.37</v>
      </c>
      <c r="G188" s="17">
        <v>0.2</v>
      </c>
    </row>
    <row r="189" spans="1:7" x14ac:dyDescent="0.35">
      <c r="A189" s="32"/>
      <c r="B189" s="30">
        <v>37959</v>
      </c>
      <c r="C189" s="17">
        <f t="shared" si="6"/>
        <v>43.438499999999998</v>
      </c>
      <c r="D189" s="6">
        <v>41.37</v>
      </c>
      <c r="G189" s="17">
        <v>0.2</v>
      </c>
    </row>
    <row r="190" spans="1:7" x14ac:dyDescent="0.35">
      <c r="A190" s="32"/>
      <c r="B190" s="30">
        <v>37960</v>
      </c>
      <c r="C190" s="17">
        <f t="shared" si="6"/>
        <v>43.449000000000005</v>
      </c>
      <c r="D190" s="6">
        <v>41.38</v>
      </c>
      <c r="G190" s="6">
        <v>0.21</v>
      </c>
    </row>
    <row r="191" spans="1:7" x14ac:dyDescent="0.35">
      <c r="A191" s="32"/>
      <c r="B191" s="30">
        <v>37963</v>
      </c>
      <c r="C191" s="17">
        <f t="shared" si="6"/>
        <v>43.47</v>
      </c>
      <c r="D191" s="17">
        <v>41.4</v>
      </c>
      <c r="G191" s="6">
        <v>0.21</v>
      </c>
    </row>
    <row r="192" spans="1:7" x14ac:dyDescent="0.35">
      <c r="A192" s="32"/>
      <c r="B192" s="30">
        <v>37964</v>
      </c>
      <c r="C192" s="17">
        <f t="shared" si="6"/>
        <v>43.47</v>
      </c>
      <c r="D192" s="17">
        <v>41.4</v>
      </c>
      <c r="G192" s="6">
        <v>0.21</v>
      </c>
    </row>
    <row r="193" spans="1:7" x14ac:dyDescent="0.35">
      <c r="A193" s="32"/>
      <c r="B193" s="30">
        <v>37965</v>
      </c>
      <c r="C193" s="17">
        <f t="shared" si="6"/>
        <v>43.47</v>
      </c>
      <c r="D193" s="17">
        <v>41.4</v>
      </c>
      <c r="G193" s="6">
        <v>0.21</v>
      </c>
    </row>
    <row r="194" spans="1:7" x14ac:dyDescent="0.35">
      <c r="A194" s="32"/>
      <c r="B194" s="30">
        <v>37966</v>
      </c>
      <c r="C194" s="17">
        <f t="shared" si="6"/>
        <v>43.47</v>
      </c>
      <c r="D194" s="17">
        <v>41.4</v>
      </c>
      <c r="G194" s="6">
        <v>0.21</v>
      </c>
    </row>
    <row r="195" spans="1:7" x14ac:dyDescent="0.35">
      <c r="A195" s="32"/>
      <c r="B195" s="30">
        <v>37967</v>
      </c>
      <c r="C195" s="17">
        <f t="shared" si="6"/>
        <v>43.47</v>
      </c>
      <c r="D195" s="17">
        <v>41.4</v>
      </c>
      <c r="G195" s="6">
        <v>0.21</v>
      </c>
    </row>
    <row r="196" spans="1:7" x14ac:dyDescent="0.35">
      <c r="A196" s="32"/>
      <c r="B196" s="30">
        <v>37970</v>
      </c>
      <c r="C196" s="17">
        <f t="shared" si="6"/>
        <v>43.480499999999999</v>
      </c>
      <c r="D196" s="6">
        <v>41.41</v>
      </c>
      <c r="G196" s="6">
        <v>0.22</v>
      </c>
    </row>
    <row r="197" spans="1:7" x14ac:dyDescent="0.35">
      <c r="A197" s="32"/>
      <c r="B197" s="30">
        <v>37971</v>
      </c>
      <c r="C197" s="17">
        <f t="shared" si="6"/>
        <v>43.491</v>
      </c>
      <c r="D197" s="6">
        <v>41.42</v>
      </c>
      <c r="G197" s="6">
        <v>0.22</v>
      </c>
    </row>
    <row r="198" spans="1:7" x14ac:dyDescent="0.35">
      <c r="A198" s="32"/>
      <c r="B198" s="30">
        <v>37972</v>
      </c>
      <c r="C198" s="17">
        <f t="shared" si="6"/>
        <v>43.491</v>
      </c>
      <c r="D198" s="6">
        <v>41.42</v>
      </c>
      <c r="G198" s="6">
        <v>0.22</v>
      </c>
    </row>
    <row r="199" spans="1:7" x14ac:dyDescent="0.35">
      <c r="A199" s="32"/>
      <c r="B199" s="30">
        <v>37973</v>
      </c>
      <c r="C199" s="17">
        <f t="shared" si="6"/>
        <v>43.491</v>
      </c>
      <c r="D199" s="6">
        <v>41.42</v>
      </c>
      <c r="G199" s="6">
        <v>0.22</v>
      </c>
    </row>
    <row r="200" spans="1:7" x14ac:dyDescent="0.35">
      <c r="A200" s="32"/>
      <c r="B200" s="30">
        <v>37974</v>
      </c>
      <c r="C200" s="17">
        <f t="shared" si="6"/>
        <v>43.5015</v>
      </c>
      <c r="D200" s="6">
        <v>41.43</v>
      </c>
      <c r="G200" s="6">
        <v>0.22</v>
      </c>
    </row>
    <row r="201" spans="1:7" x14ac:dyDescent="0.35">
      <c r="A201" s="32"/>
      <c r="B201" s="30">
        <v>37977</v>
      </c>
      <c r="C201" s="17">
        <f t="shared" si="6"/>
        <v>43.533000000000001</v>
      </c>
      <c r="D201" s="6">
        <v>41.46</v>
      </c>
      <c r="G201" s="6">
        <v>0.22</v>
      </c>
    </row>
    <row r="202" spans="1:7" x14ac:dyDescent="0.35">
      <c r="A202" s="32"/>
      <c r="B202" s="30">
        <v>37978</v>
      </c>
      <c r="C202" s="17">
        <f t="shared" si="6"/>
        <v>43.522500000000001</v>
      </c>
      <c r="D202" s="6">
        <v>41.45</v>
      </c>
      <c r="G202" s="6">
        <v>0.22</v>
      </c>
    </row>
    <row r="203" spans="1:7" x14ac:dyDescent="0.35">
      <c r="A203" s="32"/>
      <c r="B203" s="30">
        <v>37984</v>
      </c>
      <c r="C203" s="17">
        <f t="shared" si="6"/>
        <v>43.543500000000002</v>
      </c>
      <c r="D203" s="6">
        <v>41.47</v>
      </c>
      <c r="G203" s="6">
        <v>0.22</v>
      </c>
    </row>
    <row r="204" spans="1:7" x14ac:dyDescent="0.35">
      <c r="A204" s="32"/>
      <c r="B204" s="30">
        <v>37985</v>
      </c>
      <c r="C204" s="17">
        <f t="shared" si="6"/>
        <v>43.543500000000002</v>
      </c>
      <c r="D204" s="6">
        <v>41.47</v>
      </c>
      <c r="G204" s="6">
        <v>0.23</v>
      </c>
    </row>
    <row r="206" spans="1:7" x14ac:dyDescent="0.35">
      <c r="A206" s="32">
        <v>37987</v>
      </c>
      <c r="B206" s="30">
        <v>37988</v>
      </c>
      <c r="C206" s="17">
        <f t="shared" ref="C206:C226" si="7">+D206+D206*0.05</f>
        <v>43.553999999999995</v>
      </c>
      <c r="D206" s="6">
        <v>41.48</v>
      </c>
      <c r="E206" s="31">
        <v>0</v>
      </c>
      <c r="F206" s="31">
        <v>0</v>
      </c>
    </row>
    <row r="207" spans="1:7" x14ac:dyDescent="0.35">
      <c r="A207" s="32"/>
      <c r="B207" s="30">
        <v>37991</v>
      </c>
      <c r="C207" s="17">
        <f t="shared" si="7"/>
        <v>43.553999999999995</v>
      </c>
      <c r="D207" s="6">
        <v>41.48</v>
      </c>
      <c r="E207" s="31">
        <v>0</v>
      </c>
      <c r="F207" s="31">
        <v>1E-4</v>
      </c>
    </row>
    <row r="208" spans="1:7" x14ac:dyDescent="0.35">
      <c r="A208" s="32"/>
      <c r="B208" s="30">
        <v>37992</v>
      </c>
      <c r="C208" s="17">
        <f t="shared" si="7"/>
        <v>43.564500000000002</v>
      </c>
      <c r="D208" s="6">
        <v>41.49</v>
      </c>
      <c r="E208" s="31">
        <v>0</v>
      </c>
      <c r="F208" s="31">
        <v>2.0000000000000001E-4</v>
      </c>
    </row>
    <row r="209" spans="1:6" x14ac:dyDescent="0.35">
      <c r="A209" s="32"/>
      <c r="B209" s="30">
        <v>37993</v>
      </c>
      <c r="C209" s="17">
        <f t="shared" si="7"/>
        <v>43.564500000000002</v>
      </c>
      <c r="D209" s="6">
        <v>41.49</v>
      </c>
      <c r="E209" s="31">
        <v>0</v>
      </c>
      <c r="F209" s="31">
        <v>2.0000000000000001E-4</v>
      </c>
    </row>
    <row r="210" spans="1:6" x14ac:dyDescent="0.35">
      <c r="A210" s="32"/>
      <c r="B210" s="30">
        <v>37994</v>
      </c>
      <c r="C210" s="17">
        <f t="shared" si="7"/>
        <v>43.575000000000003</v>
      </c>
      <c r="D210" s="17">
        <v>41.5</v>
      </c>
      <c r="E210" s="31">
        <v>0</v>
      </c>
      <c r="F210" s="31">
        <v>2.0000000000000001E-4</v>
      </c>
    </row>
    <row r="211" spans="1:6" x14ac:dyDescent="0.35">
      <c r="A211" s="32"/>
      <c r="B211" s="30">
        <v>37995</v>
      </c>
      <c r="C211" s="17">
        <f t="shared" si="7"/>
        <v>43.575000000000003</v>
      </c>
      <c r="D211" s="17">
        <v>41.5</v>
      </c>
      <c r="E211" s="31">
        <v>0</v>
      </c>
      <c r="F211" s="31">
        <v>4.0000000000000002E-4</v>
      </c>
    </row>
    <row r="212" spans="1:6" x14ac:dyDescent="0.35">
      <c r="A212" s="32"/>
      <c r="B212" s="30">
        <v>37998</v>
      </c>
      <c r="C212" s="17">
        <f t="shared" si="7"/>
        <v>43.585499999999996</v>
      </c>
      <c r="D212" s="6">
        <v>41.51</v>
      </c>
      <c r="E212" s="31">
        <v>1E-4</v>
      </c>
      <c r="F212" s="31">
        <v>5.0000000000000001E-4</v>
      </c>
    </row>
    <row r="213" spans="1:6" x14ac:dyDescent="0.35">
      <c r="A213" s="32"/>
      <c r="B213" s="30">
        <v>37999</v>
      </c>
      <c r="C213" s="17">
        <f t="shared" si="7"/>
        <v>43.585499999999996</v>
      </c>
      <c r="D213" s="6">
        <v>41.51</v>
      </c>
      <c r="E213" s="31">
        <v>1E-4</v>
      </c>
      <c r="F213" s="31">
        <v>5.0000000000000001E-4</v>
      </c>
    </row>
    <row r="214" spans="1:6" x14ac:dyDescent="0.35">
      <c r="A214" s="32"/>
      <c r="B214" s="30">
        <v>38000</v>
      </c>
      <c r="C214" s="17">
        <f t="shared" si="7"/>
        <v>43.596000000000004</v>
      </c>
      <c r="D214" s="6">
        <v>41.52</v>
      </c>
      <c r="E214" s="31">
        <v>1E-4</v>
      </c>
      <c r="F214" s="31">
        <v>5.9999999999999995E-4</v>
      </c>
    </row>
    <row r="215" spans="1:6" x14ac:dyDescent="0.35">
      <c r="A215" s="32"/>
      <c r="B215" s="30">
        <v>38001</v>
      </c>
      <c r="C215" s="17">
        <f t="shared" si="7"/>
        <v>43.596000000000004</v>
      </c>
      <c r="D215" s="6">
        <v>41.52</v>
      </c>
      <c r="E215" s="31">
        <v>1E-4</v>
      </c>
      <c r="F215" s="31">
        <v>5.9999999999999995E-4</v>
      </c>
    </row>
    <row r="216" spans="1:6" x14ac:dyDescent="0.35">
      <c r="A216" s="32"/>
      <c r="B216" s="30">
        <v>38002</v>
      </c>
      <c r="C216" s="17">
        <f t="shared" si="7"/>
        <v>43.596000000000004</v>
      </c>
      <c r="D216" s="6">
        <v>41.52</v>
      </c>
      <c r="E216" s="31">
        <v>1E-4</v>
      </c>
      <c r="F216" s="31">
        <v>6.9999999999999999E-4</v>
      </c>
    </row>
    <row r="217" spans="1:6" x14ac:dyDescent="0.35">
      <c r="A217" s="32"/>
      <c r="B217" s="30">
        <v>38005</v>
      </c>
      <c r="C217" s="17">
        <f t="shared" si="7"/>
        <v>43.616999999999997</v>
      </c>
      <c r="D217" s="6">
        <v>41.54</v>
      </c>
      <c r="E217" s="31">
        <v>1E-4</v>
      </c>
      <c r="F217" s="31">
        <v>8.0000000000000004E-4</v>
      </c>
    </row>
    <row r="218" spans="1:6" x14ac:dyDescent="0.35">
      <c r="A218" s="32"/>
      <c r="B218" s="30">
        <v>38006</v>
      </c>
      <c r="C218" s="17">
        <f t="shared" si="7"/>
        <v>43.616999999999997</v>
      </c>
      <c r="D218" s="6">
        <v>41.54</v>
      </c>
      <c r="E218" s="31">
        <v>2.0000000000000001E-4</v>
      </c>
      <c r="F218" s="31">
        <v>8.0000000000000004E-4</v>
      </c>
    </row>
    <row r="219" spans="1:6" x14ac:dyDescent="0.35">
      <c r="A219" s="32"/>
      <c r="B219" s="30">
        <v>38007</v>
      </c>
      <c r="C219" s="17">
        <f t="shared" si="7"/>
        <v>43.616999999999997</v>
      </c>
      <c r="D219" s="6">
        <v>41.54</v>
      </c>
      <c r="E219" s="31">
        <v>2.0000000000000001E-4</v>
      </c>
      <c r="F219" s="31">
        <v>8.9999999999999998E-4</v>
      </c>
    </row>
    <row r="220" spans="1:6" x14ac:dyDescent="0.35">
      <c r="A220" s="32"/>
      <c r="B220" s="30">
        <v>38008</v>
      </c>
      <c r="C220" s="17">
        <f t="shared" si="7"/>
        <v>43.616999999999997</v>
      </c>
      <c r="D220" s="6">
        <v>41.54</v>
      </c>
      <c r="E220" s="31">
        <v>2.0000000000000001E-4</v>
      </c>
      <c r="F220" s="31">
        <v>8.9999999999999998E-4</v>
      </c>
    </row>
    <row r="221" spans="1:6" x14ac:dyDescent="0.35">
      <c r="A221" s="32"/>
      <c r="B221" s="30">
        <v>38009</v>
      </c>
      <c r="C221" s="17">
        <f t="shared" si="7"/>
        <v>43.627499999999998</v>
      </c>
      <c r="D221" s="6">
        <v>41.55</v>
      </c>
      <c r="E221" s="31">
        <v>2.0000000000000001E-4</v>
      </c>
      <c r="F221" s="31">
        <v>1E-3</v>
      </c>
    </row>
    <row r="222" spans="1:6" x14ac:dyDescent="0.35">
      <c r="A222" s="32"/>
      <c r="B222" s="30">
        <v>38012</v>
      </c>
      <c r="C222" s="17">
        <f t="shared" si="7"/>
        <v>43.627499999999998</v>
      </c>
      <c r="D222" s="6">
        <v>41.55</v>
      </c>
      <c r="E222" s="31">
        <v>2.0000000000000001E-4</v>
      </c>
      <c r="F222" s="31">
        <v>1.1000000000000001E-3</v>
      </c>
    </row>
    <row r="223" spans="1:6" x14ac:dyDescent="0.35">
      <c r="A223" s="32"/>
      <c r="B223" s="30">
        <v>38013</v>
      </c>
      <c r="C223" s="17">
        <f t="shared" si="7"/>
        <v>43.638000000000005</v>
      </c>
      <c r="D223" s="6">
        <v>41.56</v>
      </c>
      <c r="E223" s="31">
        <v>2.0000000000000001E-4</v>
      </c>
      <c r="F223" s="31">
        <v>1.1999999999999999E-3</v>
      </c>
    </row>
    <row r="224" spans="1:6" x14ac:dyDescent="0.35">
      <c r="A224" s="32"/>
      <c r="B224" s="30">
        <v>38014</v>
      </c>
      <c r="C224" s="17">
        <f t="shared" si="7"/>
        <v>43.638000000000005</v>
      </c>
      <c r="D224" s="6">
        <v>41.56</v>
      </c>
      <c r="E224" s="31">
        <v>-1E-4</v>
      </c>
      <c r="F224" s="31">
        <v>1.1999999999999999E-3</v>
      </c>
    </row>
    <row r="225" spans="1:6" x14ac:dyDescent="0.35">
      <c r="B225" s="30">
        <v>38015</v>
      </c>
      <c r="C225" s="17">
        <f t="shared" si="7"/>
        <v>43.648499999999999</v>
      </c>
      <c r="D225" s="6">
        <v>41.57</v>
      </c>
      <c r="E225" s="31">
        <v>-1E-4</v>
      </c>
      <c r="F225" s="31">
        <v>1.4E-3</v>
      </c>
    </row>
    <row r="226" spans="1:6" x14ac:dyDescent="0.35">
      <c r="B226" s="30">
        <v>38016</v>
      </c>
      <c r="C226" s="17">
        <f t="shared" si="7"/>
        <v>43.701000000000001</v>
      </c>
      <c r="D226" s="6">
        <v>41.62</v>
      </c>
      <c r="E226" s="31">
        <v>-1E-4</v>
      </c>
      <c r="F226" s="31">
        <v>2.7000000000000001E-3</v>
      </c>
    </row>
    <row r="228" spans="1:6" x14ac:dyDescent="0.35">
      <c r="A228" s="32">
        <v>38018</v>
      </c>
      <c r="B228" s="30">
        <v>38019</v>
      </c>
      <c r="C228" s="17">
        <f t="shared" ref="C228:C247" si="8">+D228+D228*0.05</f>
        <v>43.711500000000001</v>
      </c>
      <c r="D228" s="6">
        <v>41.63</v>
      </c>
      <c r="E228" s="31">
        <v>-1E-4</v>
      </c>
      <c r="F228" s="31">
        <v>2.8E-3</v>
      </c>
    </row>
    <row r="229" spans="1:6" x14ac:dyDescent="0.35">
      <c r="A229" s="32"/>
      <c r="B229" s="30">
        <v>38020</v>
      </c>
      <c r="C229" s="17">
        <f t="shared" si="8"/>
        <v>43.722000000000001</v>
      </c>
      <c r="D229" s="6">
        <v>41.64</v>
      </c>
      <c r="E229" s="31">
        <v>-1E-4</v>
      </c>
      <c r="F229" s="31">
        <v>3.0999999999999999E-3</v>
      </c>
    </row>
    <row r="230" spans="1:6" x14ac:dyDescent="0.35">
      <c r="A230" s="32"/>
      <c r="B230" s="30">
        <v>38021</v>
      </c>
      <c r="C230" s="17">
        <f t="shared" si="8"/>
        <v>43.722000000000001</v>
      </c>
      <c r="D230" s="6">
        <v>41.64</v>
      </c>
      <c r="E230" s="31">
        <v>-1E-4</v>
      </c>
      <c r="F230" s="31">
        <v>3.0999999999999999E-3</v>
      </c>
    </row>
    <row r="231" spans="1:6" x14ac:dyDescent="0.35">
      <c r="A231" s="32"/>
      <c r="B231" s="30">
        <v>38022</v>
      </c>
      <c r="C231" s="17">
        <f t="shared" si="8"/>
        <v>43.722000000000001</v>
      </c>
      <c r="D231" s="6">
        <v>41.64</v>
      </c>
      <c r="E231" s="31">
        <v>-1E-4</v>
      </c>
      <c r="F231" s="31">
        <v>3.0000000000000001E-3</v>
      </c>
    </row>
    <row r="232" spans="1:6" x14ac:dyDescent="0.35">
      <c r="A232" s="32"/>
      <c r="B232" s="30">
        <v>38023</v>
      </c>
      <c r="C232" s="17">
        <f t="shared" si="8"/>
        <v>43.722000000000001</v>
      </c>
      <c r="D232" s="17">
        <v>41.64</v>
      </c>
      <c r="E232" s="31">
        <v>-1E-4</v>
      </c>
      <c r="F232" s="31">
        <v>3.0000000000000001E-3</v>
      </c>
    </row>
    <row r="233" spans="1:6" x14ac:dyDescent="0.35">
      <c r="A233" s="32"/>
      <c r="B233" s="30">
        <v>38026</v>
      </c>
      <c r="C233" s="17">
        <f t="shared" si="8"/>
        <v>43.732500000000002</v>
      </c>
      <c r="D233" s="17">
        <v>41.65</v>
      </c>
      <c r="E233" s="31">
        <v>0</v>
      </c>
      <c r="F233" s="31">
        <v>3.0999999999999999E-3</v>
      </c>
    </row>
    <row r="234" spans="1:6" x14ac:dyDescent="0.35">
      <c r="A234" s="32"/>
      <c r="B234" s="30">
        <v>38027</v>
      </c>
      <c r="C234" s="17">
        <f t="shared" si="8"/>
        <v>43.732500000000002</v>
      </c>
      <c r="D234" s="6">
        <v>41.65</v>
      </c>
      <c r="E234" s="31">
        <v>0</v>
      </c>
      <c r="F234" s="31">
        <v>3.0999999999999999E-3</v>
      </c>
    </row>
    <row r="235" spans="1:6" x14ac:dyDescent="0.35">
      <c r="A235" s="32"/>
      <c r="B235" s="30">
        <v>38028</v>
      </c>
      <c r="C235" s="17">
        <f t="shared" si="8"/>
        <v>43.742999999999995</v>
      </c>
      <c r="D235" s="6">
        <v>41.66</v>
      </c>
      <c r="E235" s="31">
        <v>0</v>
      </c>
      <c r="F235" s="31">
        <v>3.2000000000000002E-3</v>
      </c>
    </row>
    <row r="236" spans="1:6" x14ac:dyDescent="0.35">
      <c r="A236" s="32"/>
      <c r="B236" s="30">
        <v>38029</v>
      </c>
      <c r="C236" s="17">
        <f t="shared" si="8"/>
        <v>43.742999999999995</v>
      </c>
      <c r="D236" s="6">
        <v>41.66</v>
      </c>
      <c r="E236" s="31">
        <v>0</v>
      </c>
      <c r="F236" s="31">
        <v>3.2000000000000002E-3</v>
      </c>
    </row>
    <row r="237" spans="1:6" x14ac:dyDescent="0.35">
      <c r="A237" s="32"/>
      <c r="B237" s="30">
        <v>38030</v>
      </c>
      <c r="C237" s="17">
        <f t="shared" si="8"/>
        <v>43.742999999999995</v>
      </c>
      <c r="D237" s="6">
        <v>41.66</v>
      </c>
      <c r="E237" s="31">
        <v>0</v>
      </c>
      <c r="F237" s="31">
        <v>3.2000000000000002E-3</v>
      </c>
    </row>
    <row r="238" spans="1:6" x14ac:dyDescent="0.35">
      <c r="A238" s="32"/>
      <c r="B238" s="30">
        <v>38033</v>
      </c>
      <c r="C238" s="17">
        <f t="shared" si="8"/>
        <v>43.753500000000003</v>
      </c>
      <c r="D238" s="6">
        <v>41.67</v>
      </c>
      <c r="E238" s="31">
        <v>0</v>
      </c>
      <c r="F238" s="31">
        <v>3.5000000000000001E-3</v>
      </c>
    </row>
    <row r="239" spans="1:6" x14ac:dyDescent="0.35">
      <c r="A239" s="32"/>
      <c r="B239" s="30">
        <v>38034</v>
      </c>
      <c r="C239" s="17">
        <f t="shared" si="8"/>
        <v>43.764000000000003</v>
      </c>
      <c r="D239" s="6">
        <v>41.68</v>
      </c>
      <c r="E239" s="31">
        <v>0</v>
      </c>
      <c r="F239" s="31">
        <v>3.7000000000000002E-3</v>
      </c>
    </row>
    <row r="240" spans="1:6" x14ac:dyDescent="0.35">
      <c r="A240" s="32"/>
      <c r="B240" s="30">
        <v>38035</v>
      </c>
      <c r="C240" s="17">
        <f t="shared" si="8"/>
        <v>43.764000000000003</v>
      </c>
      <c r="D240" s="6">
        <v>41.68</v>
      </c>
      <c r="E240" s="31">
        <v>0</v>
      </c>
      <c r="F240" s="31">
        <v>3.7000000000000002E-3</v>
      </c>
    </row>
    <row r="241" spans="1:6" x14ac:dyDescent="0.35">
      <c r="A241" s="32"/>
      <c r="B241" s="30">
        <v>38036</v>
      </c>
      <c r="C241" s="17">
        <f t="shared" si="8"/>
        <v>43.774499999999996</v>
      </c>
      <c r="D241" s="6">
        <v>41.69</v>
      </c>
      <c r="E241" s="31">
        <v>0</v>
      </c>
      <c r="F241" s="31">
        <v>3.8E-3</v>
      </c>
    </row>
    <row r="242" spans="1:6" x14ac:dyDescent="0.35">
      <c r="A242" s="32"/>
      <c r="B242" s="30">
        <v>38037</v>
      </c>
      <c r="C242" s="17">
        <f t="shared" si="8"/>
        <v>43.774499999999996</v>
      </c>
      <c r="D242" s="6">
        <v>41.69</v>
      </c>
      <c r="E242" s="31">
        <v>0</v>
      </c>
      <c r="F242" s="31">
        <v>3.8999999999999998E-3</v>
      </c>
    </row>
    <row r="243" spans="1:6" x14ac:dyDescent="0.35">
      <c r="A243" s="32"/>
      <c r="B243" s="30">
        <v>38040</v>
      </c>
      <c r="C243" s="17">
        <f t="shared" si="8"/>
        <v>43.785000000000004</v>
      </c>
      <c r="D243" s="17">
        <v>41.7</v>
      </c>
      <c r="E243" s="31">
        <v>1E-4</v>
      </c>
      <c r="F243" s="31">
        <v>4.1000000000000003E-3</v>
      </c>
    </row>
    <row r="244" spans="1:6" x14ac:dyDescent="0.35">
      <c r="A244" s="32"/>
      <c r="B244" s="30">
        <v>38041</v>
      </c>
      <c r="C244" s="17">
        <f t="shared" si="8"/>
        <v>43.785000000000004</v>
      </c>
      <c r="D244" s="17">
        <f>+D243</f>
        <v>41.7</v>
      </c>
      <c r="E244" s="31">
        <v>1E-4</v>
      </c>
      <c r="F244" s="31">
        <v>4.1000000000000003E-3</v>
      </c>
    </row>
    <row r="245" spans="1:6" x14ac:dyDescent="0.35">
      <c r="A245" s="32"/>
      <c r="B245" s="30">
        <v>38042</v>
      </c>
      <c r="C245" s="17">
        <f t="shared" si="8"/>
        <v>43.795500000000004</v>
      </c>
      <c r="D245" s="6">
        <v>41.71</v>
      </c>
      <c r="E245" s="31">
        <v>1E-4</v>
      </c>
      <c r="F245" s="31">
        <v>4.1999999999999997E-3</v>
      </c>
    </row>
    <row r="246" spans="1:6" x14ac:dyDescent="0.35">
      <c r="A246" s="32"/>
      <c r="B246" s="30">
        <v>38043</v>
      </c>
      <c r="C246" s="17">
        <f t="shared" si="8"/>
        <v>43.816499999999998</v>
      </c>
      <c r="D246" s="6">
        <v>41.73</v>
      </c>
      <c r="E246" s="31">
        <v>2.0000000000000001E-4</v>
      </c>
      <c r="F246" s="31">
        <v>4.8999999999999998E-3</v>
      </c>
    </row>
    <row r="247" spans="1:6" x14ac:dyDescent="0.35">
      <c r="B247" s="30">
        <v>38044</v>
      </c>
      <c r="C247" s="17">
        <f t="shared" si="8"/>
        <v>43.837499999999999</v>
      </c>
      <c r="D247" s="6">
        <v>41.75</v>
      </c>
      <c r="E247" s="31">
        <v>2.9999999999999997E-4</v>
      </c>
      <c r="F247" s="31">
        <v>4.3E-3</v>
      </c>
    </row>
    <row r="249" spans="1:6" x14ac:dyDescent="0.35">
      <c r="A249" s="32">
        <v>38047</v>
      </c>
      <c r="B249" s="30">
        <v>38047</v>
      </c>
      <c r="C249" s="17">
        <f t="shared" ref="C249:C271" si="9">+D249+D249*0.05</f>
        <v>43.837499999999999</v>
      </c>
      <c r="D249" s="6">
        <v>41.75</v>
      </c>
      <c r="E249" s="31">
        <v>2.9999999999999997E-4</v>
      </c>
      <c r="F249" s="31">
        <v>4.3E-3</v>
      </c>
    </row>
    <row r="250" spans="1:6" x14ac:dyDescent="0.35">
      <c r="A250" s="32"/>
      <c r="B250" s="30">
        <v>38048</v>
      </c>
      <c r="C250" s="17">
        <f t="shared" si="9"/>
        <v>43.837499999999999</v>
      </c>
      <c r="D250" s="6">
        <v>41.75</v>
      </c>
      <c r="E250" s="31">
        <v>2.9999999999999997E-4</v>
      </c>
      <c r="F250" s="31">
        <v>4.3E-3</v>
      </c>
    </row>
    <row r="251" spans="1:6" x14ac:dyDescent="0.35">
      <c r="A251" s="32"/>
      <c r="B251" s="30">
        <v>38049</v>
      </c>
      <c r="C251" s="17">
        <f t="shared" si="9"/>
        <v>43.847999999999999</v>
      </c>
      <c r="D251" s="6">
        <v>41.76</v>
      </c>
      <c r="E251" s="31">
        <v>2.9999999999999997E-4</v>
      </c>
      <c r="F251" s="31">
        <v>4.3E-3</v>
      </c>
    </row>
    <row r="252" spans="1:6" x14ac:dyDescent="0.35">
      <c r="A252" s="32"/>
      <c r="B252" s="30">
        <v>38050</v>
      </c>
      <c r="C252" s="17">
        <f t="shared" si="9"/>
        <v>43.827000000000005</v>
      </c>
      <c r="D252" s="6">
        <v>41.74</v>
      </c>
      <c r="E252" s="31">
        <v>2.9999999999999997E-4</v>
      </c>
      <c r="F252" s="31">
        <v>4.4000000000000003E-3</v>
      </c>
    </row>
    <row r="253" spans="1:6" x14ac:dyDescent="0.35">
      <c r="A253" s="32"/>
      <c r="B253" s="30">
        <v>38051</v>
      </c>
      <c r="C253" s="17">
        <f t="shared" si="9"/>
        <v>43.827000000000005</v>
      </c>
      <c r="D253" s="17">
        <v>41.74</v>
      </c>
      <c r="E253" s="31">
        <v>2.9999999999999997E-4</v>
      </c>
      <c r="F253" s="31">
        <v>4.4000000000000003E-3</v>
      </c>
    </row>
    <row r="254" spans="1:6" x14ac:dyDescent="0.35">
      <c r="A254" s="32"/>
      <c r="B254" s="30">
        <v>38054</v>
      </c>
      <c r="C254" s="17">
        <f t="shared" si="9"/>
        <v>43.837499999999999</v>
      </c>
      <c r="D254" s="17">
        <v>41.75</v>
      </c>
      <c r="E254" s="31">
        <v>4.0000000000000002E-4</v>
      </c>
      <c r="F254" s="31">
        <v>4.4999999999999997E-3</v>
      </c>
    </row>
    <row r="255" spans="1:6" x14ac:dyDescent="0.35">
      <c r="A255" s="32"/>
      <c r="B255" s="30">
        <v>38055</v>
      </c>
      <c r="C255" s="17">
        <f t="shared" si="9"/>
        <v>43.837499999999999</v>
      </c>
      <c r="D255" s="6">
        <v>41.75</v>
      </c>
      <c r="E255" s="31">
        <v>4.0000000000000002E-4</v>
      </c>
      <c r="F255" s="31">
        <v>4.5999999999999999E-3</v>
      </c>
    </row>
    <row r="256" spans="1:6" x14ac:dyDescent="0.35">
      <c r="A256" s="32"/>
      <c r="B256" s="30">
        <v>38056</v>
      </c>
      <c r="C256" s="17">
        <f t="shared" si="9"/>
        <v>43.847999999999999</v>
      </c>
      <c r="D256" s="6">
        <v>41.76</v>
      </c>
      <c r="E256" s="31">
        <v>4.0000000000000002E-4</v>
      </c>
      <c r="F256" s="31">
        <v>4.7000000000000002E-3</v>
      </c>
    </row>
    <row r="257" spans="1:6" x14ac:dyDescent="0.35">
      <c r="A257" s="32"/>
      <c r="B257" s="30">
        <v>38057</v>
      </c>
      <c r="C257" s="17">
        <f t="shared" si="9"/>
        <v>43.847999999999999</v>
      </c>
      <c r="D257" s="6">
        <v>41.76</v>
      </c>
      <c r="E257" s="31">
        <v>4.0000000000000002E-4</v>
      </c>
      <c r="F257" s="31">
        <v>4.7000000000000002E-3</v>
      </c>
    </row>
    <row r="258" spans="1:6" x14ac:dyDescent="0.35">
      <c r="A258" s="32"/>
      <c r="B258" s="30">
        <v>38058</v>
      </c>
      <c r="C258" s="17">
        <f t="shared" si="9"/>
        <v>43.847999999999999</v>
      </c>
      <c r="D258" s="6">
        <v>41.76</v>
      </c>
      <c r="E258" s="31">
        <v>5.0000000000000001E-4</v>
      </c>
      <c r="F258" s="31">
        <v>4.7000000000000002E-3</v>
      </c>
    </row>
    <row r="259" spans="1:6" x14ac:dyDescent="0.35">
      <c r="A259" s="32"/>
      <c r="B259" s="30">
        <v>38061</v>
      </c>
      <c r="C259" s="17">
        <f t="shared" si="9"/>
        <v>43.858500000000006</v>
      </c>
      <c r="D259" s="6">
        <v>41.77</v>
      </c>
      <c r="E259" s="31">
        <v>8.0000000000000004E-4</v>
      </c>
      <c r="F259" s="31">
        <v>5.0000000000000001E-3</v>
      </c>
    </row>
    <row r="260" spans="1:6" x14ac:dyDescent="0.35">
      <c r="A260" s="32"/>
      <c r="B260" s="30">
        <v>38062</v>
      </c>
      <c r="C260" s="17">
        <f t="shared" si="9"/>
        <v>43.847999999999999</v>
      </c>
      <c r="D260" s="6">
        <v>41.76</v>
      </c>
      <c r="E260" s="31">
        <v>5.0000000000000001E-4</v>
      </c>
      <c r="F260" s="31">
        <v>5.0000000000000001E-3</v>
      </c>
    </row>
    <row r="261" spans="1:6" x14ac:dyDescent="0.35">
      <c r="A261" s="32"/>
      <c r="B261" s="30">
        <v>38063</v>
      </c>
      <c r="C261" s="17">
        <f t="shared" si="9"/>
        <v>43.858500000000006</v>
      </c>
      <c r="D261" s="6">
        <v>41.77</v>
      </c>
      <c r="E261" s="31">
        <v>5.9999999999999995E-4</v>
      </c>
      <c r="F261" s="31">
        <v>5.0000000000000001E-3</v>
      </c>
    </row>
    <row r="262" spans="1:6" x14ac:dyDescent="0.35">
      <c r="A262" s="32"/>
      <c r="B262" s="30">
        <v>38064</v>
      </c>
      <c r="C262" s="17">
        <f t="shared" si="9"/>
        <v>43.869</v>
      </c>
      <c r="D262" s="6">
        <v>41.78</v>
      </c>
      <c r="E262" s="31">
        <v>5.9999999999999995E-4</v>
      </c>
      <c r="F262" s="31">
        <v>5.0000000000000001E-3</v>
      </c>
    </row>
    <row r="263" spans="1:6" x14ac:dyDescent="0.35">
      <c r="A263" s="32"/>
      <c r="B263" s="30">
        <v>38065</v>
      </c>
      <c r="C263" s="17">
        <f t="shared" si="9"/>
        <v>43.900500000000001</v>
      </c>
      <c r="D263" s="6">
        <v>41.81</v>
      </c>
      <c r="E263" s="31">
        <v>5.9999999999999995E-4</v>
      </c>
      <c r="F263" s="31">
        <v>5.3E-3</v>
      </c>
    </row>
    <row r="264" spans="1:6" x14ac:dyDescent="0.35">
      <c r="A264" s="32"/>
      <c r="B264" s="30">
        <v>38068</v>
      </c>
      <c r="C264" s="17">
        <f t="shared" si="9"/>
        <v>43.847999999999999</v>
      </c>
      <c r="D264" s="17">
        <v>41.76</v>
      </c>
      <c r="E264" s="31">
        <v>5.9999999999999995E-4</v>
      </c>
      <c r="F264" s="31">
        <v>6.3E-3</v>
      </c>
    </row>
    <row r="265" spans="1:6" x14ac:dyDescent="0.35">
      <c r="A265" s="32"/>
      <c r="B265" s="30">
        <v>38069</v>
      </c>
      <c r="C265" s="17">
        <f t="shared" si="9"/>
        <v>43.8795</v>
      </c>
      <c r="D265" s="17">
        <v>41.79</v>
      </c>
      <c r="E265" s="31">
        <v>6.9999999999999999E-4</v>
      </c>
      <c r="F265" s="31">
        <v>6.3E-3</v>
      </c>
    </row>
    <row r="266" spans="1:6" x14ac:dyDescent="0.35">
      <c r="A266" s="32"/>
      <c r="B266" s="30">
        <v>38070</v>
      </c>
      <c r="C266" s="17">
        <f t="shared" si="9"/>
        <v>43.89</v>
      </c>
      <c r="D266" s="17">
        <v>41.8</v>
      </c>
      <c r="E266" s="31">
        <v>6.9999999999999999E-4</v>
      </c>
      <c r="F266" s="31">
        <v>6.4000000000000003E-3</v>
      </c>
    </row>
    <row r="267" spans="1:6" x14ac:dyDescent="0.35">
      <c r="A267" s="32"/>
      <c r="B267" s="30">
        <v>38071</v>
      </c>
      <c r="C267" s="17">
        <f t="shared" si="9"/>
        <v>43.900500000000001</v>
      </c>
      <c r="D267" s="6">
        <v>41.81</v>
      </c>
      <c r="E267" s="31">
        <v>6.9999999999999999E-4</v>
      </c>
      <c r="F267" s="31">
        <v>6.4000000000000003E-3</v>
      </c>
    </row>
    <row r="268" spans="1:6" x14ac:dyDescent="0.35">
      <c r="B268" s="30">
        <v>38072</v>
      </c>
      <c r="C268" s="17">
        <f t="shared" si="9"/>
        <v>43.858500000000006</v>
      </c>
      <c r="D268" s="6">
        <v>41.77</v>
      </c>
      <c r="E268" s="31">
        <v>6.9999999999999999E-4</v>
      </c>
      <c r="F268" s="31">
        <v>6.4999999999999997E-3</v>
      </c>
    </row>
    <row r="269" spans="1:6" x14ac:dyDescent="0.35">
      <c r="B269" s="30">
        <v>38075</v>
      </c>
      <c r="C269" s="17">
        <f t="shared" si="9"/>
        <v>43.911000000000001</v>
      </c>
      <c r="D269" s="6">
        <v>41.82</v>
      </c>
      <c r="E269" s="31">
        <v>8.0000000000000004E-4</v>
      </c>
      <c r="F269" s="31">
        <v>6.4999999999999997E-3</v>
      </c>
    </row>
    <row r="270" spans="1:6" x14ac:dyDescent="0.35">
      <c r="B270" s="30">
        <v>38076</v>
      </c>
      <c r="C270" s="17">
        <f t="shared" si="9"/>
        <v>43.942500000000003</v>
      </c>
      <c r="D270" s="6">
        <v>41.85</v>
      </c>
      <c r="E270" s="31">
        <v>8.0000000000000004E-4</v>
      </c>
      <c r="F270" s="31">
        <v>6.7000000000000002E-3</v>
      </c>
    </row>
    <row r="271" spans="1:6" x14ac:dyDescent="0.35">
      <c r="B271" s="30">
        <v>38077</v>
      </c>
      <c r="C271" s="17">
        <f t="shared" si="9"/>
        <v>43.932000000000002</v>
      </c>
      <c r="D271" s="6">
        <v>41.84</v>
      </c>
      <c r="E271" s="31">
        <v>8.0000000000000004E-4</v>
      </c>
      <c r="F271" s="31">
        <v>6.7999999999999996E-3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6"/>
  <dimension ref="A1:H275"/>
  <sheetViews>
    <sheetView workbookViewId="0">
      <pane ySplit="6" topLeftCell="A28" activePane="bottomLeft" state="frozen"/>
      <selection pane="bottomLeft" activeCell="G38" sqref="G38"/>
    </sheetView>
  </sheetViews>
  <sheetFormatPr baseColWidth="10" defaultColWidth="11" defaultRowHeight="12.75" x14ac:dyDescent="0.35"/>
  <cols>
    <col min="1" max="1" width="9.75" style="6" customWidth="1"/>
    <col min="2" max="3" width="11" style="6"/>
    <col min="4" max="4" width="14.25" style="6" customWidth="1"/>
    <col min="5" max="5" width="11.3125" style="6" hidden="1" customWidth="1"/>
    <col min="6" max="6" width="11.4375" style="6" hidden="1" customWidth="1"/>
    <col min="7" max="7" width="13" style="17" customWidth="1"/>
    <col min="8" max="9" width="11" style="6"/>
    <col min="10" max="10" width="11.4375" style="6" bestFit="1" customWidth="1"/>
    <col min="11" max="16384" width="11" style="6"/>
  </cols>
  <sheetData>
    <row r="1" spans="1:8" ht="13.15" x14ac:dyDescent="0.4">
      <c r="B1" s="28" t="s">
        <v>612</v>
      </c>
      <c r="C1" s="28"/>
      <c r="D1" s="28"/>
    </row>
    <row r="4" spans="1:8" x14ac:dyDescent="0.35">
      <c r="B4" s="6" t="s">
        <v>421</v>
      </c>
      <c r="C4" s="6" t="s">
        <v>422</v>
      </c>
      <c r="D4" s="6" t="s">
        <v>423</v>
      </c>
      <c r="E4" s="6" t="s">
        <v>416</v>
      </c>
      <c r="F4" s="6" t="s">
        <v>417</v>
      </c>
      <c r="G4" s="17" t="s">
        <v>610</v>
      </c>
      <c r="H4" s="6" t="s">
        <v>5</v>
      </c>
    </row>
    <row r="5" spans="1:8" x14ac:dyDescent="0.35">
      <c r="F5" s="6" t="s">
        <v>418</v>
      </c>
    </row>
    <row r="6" spans="1:8" x14ac:dyDescent="0.35">
      <c r="E6" s="6" t="s">
        <v>419</v>
      </c>
      <c r="G6" s="33" t="s">
        <v>424</v>
      </c>
      <c r="H6" s="33" t="s">
        <v>424</v>
      </c>
    </row>
    <row r="10" spans="1:8" x14ac:dyDescent="0.35">
      <c r="A10" s="32" t="s">
        <v>611</v>
      </c>
      <c r="B10" s="30">
        <v>37356</v>
      </c>
      <c r="C10" s="17">
        <f t="shared" ref="C10:C76" si="0">+D10+D10*0.05</f>
        <v>43.669500000000006</v>
      </c>
      <c r="D10" s="25">
        <v>41.59</v>
      </c>
      <c r="E10" s="31"/>
      <c r="F10" s="34"/>
      <c r="G10" s="17">
        <v>0.38</v>
      </c>
    </row>
    <row r="11" spans="1:8" x14ac:dyDescent="0.35">
      <c r="B11" s="30">
        <v>37368</v>
      </c>
      <c r="C11" s="17">
        <f t="shared" si="0"/>
        <v>43.722000000000001</v>
      </c>
      <c r="D11" s="25">
        <v>41.64</v>
      </c>
      <c r="E11" s="31"/>
      <c r="F11" s="34"/>
      <c r="G11" s="17">
        <v>0.4</v>
      </c>
    </row>
    <row r="12" spans="1:8" x14ac:dyDescent="0.35">
      <c r="B12" s="30">
        <v>37376</v>
      </c>
      <c r="C12" s="17">
        <f t="shared" si="0"/>
        <v>43.785000000000004</v>
      </c>
      <c r="D12" s="25">
        <v>41.7</v>
      </c>
      <c r="E12" s="31"/>
      <c r="F12" s="34"/>
      <c r="G12" s="17">
        <v>0.41</v>
      </c>
    </row>
    <row r="13" spans="1:8" x14ac:dyDescent="0.35">
      <c r="B13" s="30">
        <v>37386</v>
      </c>
      <c r="C13" s="17">
        <f t="shared" si="0"/>
        <v>43.837499999999999</v>
      </c>
      <c r="D13" s="25">
        <v>41.75</v>
      </c>
      <c r="E13" s="31"/>
      <c r="F13" s="34"/>
      <c r="G13" s="17">
        <v>0.42</v>
      </c>
    </row>
    <row r="14" spans="1:8" x14ac:dyDescent="0.35">
      <c r="B14" s="30">
        <v>37397</v>
      </c>
      <c r="C14" s="17">
        <f t="shared" si="0"/>
        <v>43.89</v>
      </c>
      <c r="D14" s="25">
        <v>41.8</v>
      </c>
      <c r="E14" s="31"/>
      <c r="F14" s="34"/>
      <c r="G14" s="17">
        <v>0.44</v>
      </c>
    </row>
    <row r="15" spans="1:8" x14ac:dyDescent="0.35">
      <c r="B15" s="30">
        <v>37407</v>
      </c>
      <c r="C15" s="17">
        <f t="shared" si="0"/>
        <v>43.953000000000003</v>
      </c>
      <c r="D15" s="25">
        <v>41.86</v>
      </c>
      <c r="E15" s="31"/>
      <c r="F15" s="34"/>
      <c r="G15" s="17">
        <v>0.45</v>
      </c>
    </row>
    <row r="16" spans="1:8" x14ac:dyDescent="0.35">
      <c r="B16" s="30">
        <v>37417</v>
      </c>
      <c r="C16" s="17">
        <f t="shared" si="0"/>
        <v>44.036999999999999</v>
      </c>
      <c r="D16" s="25">
        <v>41.94</v>
      </c>
      <c r="E16" s="31"/>
      <c r="F16" s="34"/>
      <c r="G16" s="17">
        <v>0.46</v>
      </c>
    </row>
    <row r="17" spans="1:8" x14ac:dyDescent="0.35">
      <c r="B17" s="30">
        <v>37424</v>
      </c>
      <c r="C17" s="17">
        <f t="shared" si="0"/>
        <v>42.451500000000003</v>
      </c>
      <c r="D17" s="25">
        <v>40.43</v>
      </c>
      <c r="E17" s="31"/>
      <c r="F17" s="34"/>
      <c r="G17" s="17">
        <v>0.1</v>
      </c>
      <c r="H17" s="6">
        <v>1.55</v>
      </c>
    </row>
    <row r="18" spans="1:8" x14ac:dyDescent="0.35">
      <c r="B18" s="30">
        <v>37435</v>
      </c>
      <c r="C18" s="17">
        <f t="shared" si="0"/>
        <v>42.483000000000004</v>
      </c>
      <c r="D18" s="25">
        <v>40.46</v>
      </c>
      <c r="E18" s="31"/>
      <c r="F18" s="34"/>
      <c r="G18" s="17">
        <v>0.11</v>
      </c>
    </row>
    <row r="19" spans="1:8" x14ac:dyDescent="0.35">
      <c r="B19" s="30">
        <v>37447</v>
      </c>
      <c r="C19" s="17">
        <f t="shared" si="0"/>
        <v>42.524999999999999</v>
      </c>
      <c r="D19" s="25">
        <v>40.5</v>
      </c>
      <c r="E19" s="31"/>
      <c r="F19" s="34"/>
      <c r="G19" s="17">
        <v>0.12</v>
      </c>
    </row>
    <row r="20" spans="1:8" x14ac:dyDescent="0.35">
      <c r="B20" s="30">
        <v>37459</v>
      </c>
      <c r="C20" s="17">
        <f t="shared" si="0"/>
        <v>42.577500000000001</v>
      </c>
      <c r="D20" s="25">
        <v>40.549999999999997</v>
      </c>
      <c r="E20" s="31"/>
      <c r="F20" s="34"/>
      <c r="G20" s="17">
        <v>0.13</v>
      </c>
    </row>
    <row r="21" spans="1:8" x14ac:dyDescent="0.35">
      <c r="B21" s="30">
        <v>37468</v>
      </c>
      <c r="C21" s="17">
        <f t="shared" si="0"/>
        <v>42.661500000000004</v>
      </c>
      <c r="D21" s="25">
        <v>40.630000000000003</v>
      </c>
      <c r="E21" s="31"/>
      <c r="F21" s="34"/>
      <c r="G21" s="17">
        <v>0.14000000000000001</v>
      </c>
    </row>
    <row r="22" spans="1:8" x14ac:dyDescent="0.35">
      <c r="B22" s="30">
        <v>37480</v>
      </c>
      <c r="C22" s="17">
        <f t="shared" si="0"/>
        <v>42.703500000000005</v>
      </c>
      <c r="D22" s="25">
        <v>40.67</v>
      </c>
      <c r="E22" s="31"/>
      <c r="F22" s="34"/>
      <c r="G22" s="17">
        <v>0.15</v>
      </c>
    </row>
    <row r="23" spans="1:8" x14ac:dyDescent="0.35">
      <c r="B23" s="30">
        <v>37488</v>
      </c>
      <c r="C23" s="17">
        <f t="shared" si="0"/>
        <v>42.734999999999999</v>
      </c>
      <c r="D23" s="25">
        <v>40.700000000000003</v>
      </c>
      <c r="E23" s="31"/>
      <c r="F23" s="34"/>
      <c r="G23" s="17">
        <v>0.15</v>
      </c>
    </row>
    <row r="24" spans="1:8" x14ac:dyDescent="0.35">
      <c r="B24" s="30">
        <v>37498</v>
      </c>
      <c r="C24" s="17">
        <f t="shared" si="0"/>
        <v>42.7455</v>
      </c>
      <c r="D24" s="25">
        <v>40.71</v>
      </c>
      <c r="E24" s="31"/>
      <c r="F24" s="34"/>
      <c r="G24" s="17">
        <v>0.16</v>
      </c>
    </row>
    <row r="25" spans="1:8" x14ac:dyDescent="0.35">
      <c r="B25" s="30">
        <v>37509</v>
      </c>
      <c r="C25" s="17">
        <f t="shared" si="0"/>
        <v>42.871499999999997</v>
      </c>
      <c r="D25" s="25">
        <v>40.83</v>
      </c>
      <c r="E25" s="31"/>
      <c r="F25" s="34"/>
      <c r="G25" s="17">
        <v>0.17</v>
      </c>
    </row>
    <row r="26" spans="1:8" x14ac:dyDescent="0.35">
      <c r="B26" s="30">
        <v>37519</v>
      </c>
      <c r="C26" s="17">
        <f t="shared" si="0"/>
        <v>42.966000000000001</v>
      </c>
      <c r="D26" s="25">
        <v>40.92</v>
      </c>
      <c r="E26" s="31"/>
      <c r="F26" s="34"/>
      <c r="G26" s="17">
        <v>0.18</v>
      </c>
    </row>
    <row r="27" spans="1:8" x14ac:dyDescent="0.35">
      <c r="B27" s="30">
        <v>37529</v>
      </c>
      <c r="C27" s="17">
        <f t="shared" si="0"/>
        <v>43.060499999999998</v>
      </c>
      <c r="D27" s="25">
        <v>41.01</v>
      </c>
      <c r="E27" s="31"/>
      <c r="F27" s="34"/>
      <c r="G27" s="17">
        <v>0.19</v>
      </c>
    </row>
    <row r="28" spans="1:8" x14ac:dyDescent="0.35">
      <c r="B28" s="30">
        <v>37539</v>
      </c>
      <c r="C28" s="17">
        <f t="shared" si="0"/>
        <v>43.102499999999999</v>
      </c>
      <c r="D28" s="25">
        <v>41.05</v>
      </c>
      <c r="E28" s="31"/>
      <c r="F28" s="34"/>
      <c r="G28" s="17">
        <v>0.2</v>
      </c>
    </row>
    <row r="29" spans="1:8" x14ac:dyDescent="0.35">
      <c r="B29" s="30">
        <v>37549</v>
      </c>
      <c r="C29" s="17">
        <f t="shared" si="0"/>
        <v>43.155000000000001</v>
      </c>
      <c r="D29" s="25">
        <v>41.1</v>
      </c>
      <c r="E29" s="31"/>
      <c r="F29" s="34"/>
      <c r="G29" s="17">
        <v>0.19</v>
      </c>
    </row>
    <row r="30" spans="1:8" x14ac:dyDescent="0.35">
      <c r="B30" s="30">
        <v>37560</v>
      </c>
      <c r="C30" s="17">
        <f t="shared" si="0"/>
        <v>43.197000000000003</v>
      </c>
      <c r="D30" s="6">
        <v>41.14</v>
      </c>
      <c r="G30" s="17">
        <v>0.2</v>
      </c>
    </row>
    <row r="31" spans="1:8" x14ac:dyDescent="0.35">
      <c r="A31" s="32"/>
      <c r="B31" s="30">
        <v>37571</v>
      </c>
      <c r="C31" s="17">
        <f t="shared" si="0"/>
        <v>43.249499999999998</v>
      </c>
      <c r="D31" s="6">
        <v>41.19</v>
      </c>
      <c r="E31" s="31"/>
      <c r="F31" s="34"/>
      <c r="G31" s="17">
        <v>0.21</v>
      </c>
    </row>
    <row r="32" spans="1:8" x14ac:dyDescent="0.35">
      <c r="A32" s="32"/>
      <c r="B32" s="30">
        <v>37580</v>
      </c>
      <c r="C32" s="17">
        <f t="shared" si="0"/>
        <v>43.375500000000002</v>
      </c>
      <c r="D32" s="6">
        <v>41.31</v>
      </c>
      <c r="E32" s="31"/>
      <c r="F32" s="34"/>
      <c r="G32" s="17">
        <v>0.22</v>
      </c>
    </row>
    <row r="33" spans="1:7" x14ac:dyDescent="0.35">
      <c r="A33" s="32"/>
      <c r="B33" s="30">
        <v>37589</v>
      </c>
      <c r="C33" s="17">
        <f t="shared" si="0"/>
        <v>43.459499999999998</v>
      </c>
      <c r="D33" s="6">
        <v>41.39</v>
      </c>
      <c r="E33" s="31"/>
      <c r="F33" s="34"/>
      <c r="G33" s="17">
        <v>0.22</v>
      </c>
    </row>
    <row r="34" spans="1:7" x14ac:dyDescent="0.35">
      <c r="A34" s="32"/>
      <c r="B34" s="30">
        <v>37600</v>
      </c>
      <c r="C34" s="17">
        <f t="shared" si="0"/>
        <v>43.5015</v>
      </c>
      <c r="D34" s="6">
        <v>41.43</v>
      </c>
      <c r="E34" s="31"/>
      <c r="F34" s="34"/>
      <c r="G34" s="17">
        <v>0.24</v>
      </c>
    </row>
    <row r="35" spans="1:7" x14ac:dyDescent="0.35">
      <c r="A35" s="32"/>
      <c r="B35" s="30">
        <v>37610</v>
      </c>
      <c r="C35" s="17">
        <f t="shared" si="0"/>
        <v>43.543500000000002</v>
      </c>
      <c r="D35" s="6">
        <v>41.47</v>
      </c>
      <c r="E35" s="31"/>
      <c r="F35" s="34"/>
      <c r="G35" s="17">
        <v>0.25</v>
      </c>
    </row>
    <row r="36" spans="1:7" x14ac:dyDescent="0.35">
      <c r="A36" s="32"/>
      <c r="B36" s="30">
        <v>37620</v>
      </c>
      <c r="C36" s="17">
        <f t="shared" si="0"/>
        <v>43.68</v>
      </c>
      <c r="D36" s="6">
        <v>41.6</v>
      </c>
      <c r="E36" s="31"/>
      <c r="F36" s="34"/>
      <c r="G36" s="17">
        <v>0.26</v>
      </c>
    </row>
    <row r="37" spans="1:7" x14ac:dyDescent="0.35">
      <c r="A37" s="32"/>
      <c r="B37" s="30"/>
      <c r="C37" s="17"/>
      <c r="E37" s="31"/>
      <c r="F37" s="34"/>
    </row>
    <row r="38" spans="1:7" x14ac:dyDescent="0.35">
      <c r="A38" s="32">
        <v>37622</v>
      </c>
      <c r="B38" s="30">
        <v>37623</v>
      </c>
      <c r="C38" s="67">
        <v>43.68</v>
      </c>
      <c r="D38" s="41">
        <v>41.6</v>
      </c>
      <c r="E38" s="99"/>
      <c r="F38" s="100"/>
      <c r="G38" s="67">
        <v>0.27</v>
      </c>
    </row>
    <row r="39" spans="1:7" x14ac:dyDescent="0.35">
      <c r="B39" s="30">
        <v>37624</v>
      </c>
      <c r="C39" s="17">
        <f t="shared" si="0"/>
        <v>43.68</v>
      </c>
      <c r="D39" s="6">
        <v>41.6</v>
      </c>
      <c r="E39" s="31"/>
      <c r="F39" s="34"/>
      <c r="G39" s="17">
        <v>0.27</v>
      </c>
    </row>
    <row r="40" spans="1:7" x14ac:dyDescent="0.35">
      <c r="A40" s="32"/>
      <c r="B40" s="30">
        <v>37627</v>
      </c>
      <c r="C40" s="17">
        <f t="shared" si="0"/>
        <v>43.701000000000001</v>
      </c>
      <c r="D40" s="6">
        <v>41.62</v>
      </c>
      <c r="E40" s="31"/>
      <c r="F40" s="34"/>
      <c r="G40" s="17">
        <v>0.27</v>
      </c>
    </row>
    <row r="41" spans="1:7" x14ac:dyDescent="0.35">
      <c r="A41" s="32"/>
      <c r="B41" s="30">
        <v>37628</v>
      </c>
      <c r="C41" s="17">
        <f t="shared" si="0"/>
        <v>43.701000000000001</v>
      </c>
      <c r="D41" s="6">
        <v>41.62</v>
      </c>
      <c r="E41" s="31"/>
      <c r="F41" s="34"/>
      <c r="G41" s="17">
        <v>0.27</v>
      </c>
    </row>
    <row r="42" spans="1:7" x14ac:dyDescent="0.35">
      <c r="B42" s="30">
        <v>37629</v>
      </c>
      <c r="C42" s="17">
        <f t="shared" si="0"/>
        <v>43.701000000000001</v>
      </c>
      <c r="D42" s="6">
        <v>41.62</v>
      </c>
      <c r="E42" s="31"/>
      <c r="F42" s="34"/>
      <c r="G42" s="17">
        <v>0.27</v>
      </c>
    </row>
    <row r="43" spans="1:7" x14ac:dyDescent="0.35">
      <c r="B43" s="30">
        <v>37630</v>
      </c>
      <c r="C43" s="17">
        <f t="shared" si="0"/>
        <v>43.711500000000001</v>
      </c>
      <c r="D43" s="6">
        <v>41.63</v>
      </c>
      <c r="E43" s="31"/>
      <c r="F43" s="34"/>
      <c r="G43" s="17">
        <v>0.27</v>
      </c>
    </row>
    <row r="44" spans="1:7" x14ac:dyDescent="0.35">
      <c r="B44" s="30">
        <v>37631</v>
      </c>
      <c r="C44" s="17">
        <f t="shared" si="0"/>
        <v>43.711500000000001</v>
      </c>
      <c r="D44" s="6">
        <v>41.63</v>
      </c>
      <c r="E44" s="31"/>
      <c r="F44" s="34"/>
      <c r="G44" s="17">
        <v>0.27</v>
      </c>
    </row>
    <row r="45" spans="1:7" x14ac:dyDescent="0.35">
      <c r="B45" s="30">
        <v>37634</v>
      </c>
      <c r="C45" s="17">
        <f t="shared" si="0"/>
        <v>43.732500000000002</v>
      </c>
      <c r="D45" s="6">
        <v>41.65</v>
      </c>
      <c r="E45" s="31"/>
      <c r="F45" s="34"/>
      <c r="G45" s="17">
        <v>0.27</v>
      </c>
    </row>
    <row r="46" spans="1:7" x14ac:dyDescent="0.35">
      <c r="B46" s="30">
        <v>37635</v>
      </c>
      <c r="C46" s="17">
        <f t="shared" si="0"/>
        <v>43.753500000000003</v>
      </c>
      <c r="D46" s="6">
        <v>41.67</v>
      </c>
      <c r="E46" s="31"/>
      <c r="F46" s="34"/>
      <c r="G46" s="17">
        <v>0.28000000000000003</v>
      </c>
    </row>
    <row r="47" spans="1:7" x14ac:dyDescent="0.35">
      <c r="B47" s="30">
        <v>37636</v>
      </c>
      <c r="C47" s="17">
        <f t="shared" si="0"/>
        <v>43.774499999999996</v>
      </c>
      <c r="D47" s="6">
        <v>41.69</v>
      </c>
      <c r="E47" s="31"/>
      <c r="F47" s="34"/>
      <c r="G47" s="17">
        <v>0.28000000000000003</v>
      </c>
    </row>
    <row r="48" spans="1:7" x14ac:dyDescent="0.35">
      <c r="B48" s="30">
        <v>37637</v>
      </c>
      <c r="C48" s="17">
        <f t="shared" si="0"/>
        <v>43.774499999999996</v>
      </c>
      <c r="D48" s="6">
        <v>41.69</v>
      </c>
      <c r="E48" s="31"/>
      <c r="F48" s="34"/>
      <c r="G48" s="17">
        <v>0.28000000000000003</v>
      </c>
    </row>
    <row r="49" spans="1:8" x14ac:dyDescent="0.35">
      <c r="B49" s="30">
        <v>37638</v>
      </c>
      <c r="C49" s="17">
        <f t="shared" si="0"/>
        <v>43.774499999999996</v>
      </c>
      <c r="D49" s="6">
        <v>41.69</v>
      </c>
      <c r="E49" s="31"/>
      <c r="F49" s="34"/>
      <c r="G49" s="17">
        <v>0.28000000000000003</v>
      </c>
    </row>
    <row r="50" spans="1:8" x14ac:dyDescent="0.35">
      <c r="B50" s="30">
        <v>37641</v>
      </c>
      <c r="C50" s="17">
        <f t="shared" si="0"/>
        <v>43.795500000000004</v>
      </c>
      <c r="D50" s="6">
        <v>41.71</v>
      </c>
      <c r="E50" s="31"/>
      <c r="F50" s="34"/>
      <c r="G50" s="17">
        <v>0.28000000000000003</v>
      </c>
    </row>
    <row r="51" spans="1:8" x14ac:dyDescent="0.35">
      <c r="B51" s="30">
        <v>37642</v>
      </c>
      <c r="C51" s="17">
        <f t="shared" si="0"/>
        <v>43.795500000000004</v>
      </c>
      <c r="D51" s="17">
        <v>41.71</v>
      </c>
      <c r="E51" s="31"/>
      <c r="F51" s="34"/>
      <c r="G51" s="17">
        <v>0.28000000000000003</v>
      </c>
    </row>
    <row r="52" spans="1:8" x14ac:dyDescent="0.35">
      <c r="B52" s="30">
        <v>37643</v>
      </c>
      <c r="C52" s="17">
        <f t="shared" si="0"/>
        <v>43.795500000000004</v>
      </c>
      <c r="D52" s="6">
        <v>41.71</v>
      </c>
      <c r="G52" s="17">
        <v>0.28000000000000003</v>
      </c>
    </row>
    <row r="53" spans="1:8" x14ac:dyDescent="0.35">
      <c r="B53" s="30">
        <v>37644</v>
      </c>
      <c r="C53" s="17">
        <f t="shared" si="0"/>
        <v>43.795500000000004</v>
      </c>
      <c r="D53" s="6">
        <v>41.71</v>
      </c>
      <c r="G53" s="17">
        <v>0.28000000000000003</v>
      </c>
    </row>
    <row r="54" spans="1:8" x14ac:dyDescent="0.35">
      <c r="B54" s="30">
        <v>37645</v>
      </c>
      <c r="C54" s="17">
        <f t="shared" si="0"/>
        <v>43.805999999999997</v>
      </c>
      <c r="D54" s="6">
        <v>41.72</v>
      </c>
      <c r="G54" s="17">
        <v>0.28999999999999998</v>
      </c>
    </row>
    <row r="55" spans="1:8" x14ac:dyDescent="0.35">
      <c r="A55" s="32"/>
      <c r="B55" s="30">
        <v>37648</v>
      </c>
      <c r="C55" s="17">
        <f t="shared" si="0"/>
        <v>43.816499999999998</v>
      </c>
      <c r="D55" s="17">
        <v>41.73</v>
      </c>
      <c r="E55" s="31"/>
      <c r="F55" s="31"/>
      <c r="G55" s="17">
        <v>0.28999999999999998</v>
      </c>
    </row>
    <row r="56" spans="1:8" x14ac:dyDescent="0.35">
      <c r="B56" s="30">
        <v>37649</v>
      </c>
      <c r="C56" s="17">
        <f t="shared" si="0"/>
        <v>43.816499999999998</v>
      </c>
      <c r="D56" s="17">
        <v>41.73</v>
      </c>
      <c r="E56" s="31"/>
      <c r="F56" s="31"/>
      <c r="G56" s="17">
        <v>0.28999999999999998</v>
      </c>
    </row>
    <row r="57" spans="1:8" x14ac:dyDescent="0.35">
      <c r="B57" s="30">
        <v>37650</v>
      </c>
      <c r="C57" s="17">
        <f t="shared" si="0"/>
        <v>43.816499999999998</v>
      </c>
      <c r="D57" s="17">
        <v>41.73</v>
      </c>
      <c r="E57" s="31"/>
      <c r="F57" s="31"/>
      <c r="G57" s="17">
        <v>0.28999999999999998</v>
      </c>
    </row>
    <row r="58" spans="1:8" x14ac:dyDescent="0.35">
      <c r="B58" s="30">
        <v>37651</v>
      </c>
      <c r="C58" s="17">
        <f t="shared" si="0"/>
        <v>43.816499999999998</v>
      </c>
      <c r="D58" s="17">
        <v>41.73</v>
      </c>
      <c r="E58" s="31"/>
      <c r="F58" s="31"/>
      <c r="G58" s="17">
        <v>0.28999999999999998</v>
      </c>
    </row>
    <row r="59" spans="1:8" x14ac:dyDescent="0.35">
      <c r="B59" s="30">
        <v>37652</v>
      </c>
      <c r="C59" s="17">
        <f t="shared" si="0"/>
        <v>43.816499999999998</v>
      </c>
      <c r="D59" s="17">
        <v>41.73</v>
      </c>
      <c r="E59" s="31"/>
      <c r="F59" s="31"/>
      <c r="G59" s="17">
        <v>0.28999999999999998</v>
      </c>
    </row>
    <row r="60" spans="1:8" x14ac:dyDescent="0.35">
      <c r="B60" s="30"/>
      <c r="C60" s="17"/>
      <c r="D60" s="17"/>
      <c r="E60" s="31"/>
      <c r="F60" s="31"/>
    </row>
    <row r="61" spans="1:8" x14ac:dyDescent="0.35">
      <c r="A61" s="32">
        <v>37653</v>
      </c>
      <c r="B61" s="30">
        <v>37655</v>
      </c>
      <c r="C61" s="17">
        <f t="shared" si="0"/>
        <v>43.827000000000005</v>
      </c>
      <c r="D61" s="17">
        <v>41.74</v>
      </c>
      <c r="E61" s="31"/>
      <c r="F61" s="31"/>
      <c r="G61" s="17">
        <v>0.3</v>
      </c>
    </row>
    <row r="62" spans="1:8" x14ac:dyDescent="0.35">
      <c r="B62" s="30">
        <v>37656</v>
      </c>
      <c r="C62" s="17">
        <f t="shared" si="0"/>
        <v>43.837499999999999</v>
      </c>
      <c r="D62" s="17">
        <v>41.75</v>
      </c>
      <c r="E62" s="31"/>
      <c r="F62" s="31"/>
      <c r="G62" s="17">
        <v>0.3</v>
      </c>
    </row>
    <row r="63" spans="1:8" x14ac:dyDescent="0.35">
      <c r="B63" s="30">
        <v>37657</v>
      </c>
      <c r="C63" s="17">
        <f t="shared" si="0"/>
        <v>43.837499999999999</v>
      </c>
      <c r="D63" s="17">
        <v>41.75</v>
      </c>
      <c r="E63" s="31"/>
      <c r="F63" s="31"/>
      <c r="G63" s="17">
        <v>0.3</v>
      </c>
    </row>
    <row r="64" spans="1:8" x14ac:dyDescent="0.35">
      <c r="B64" s="30">
        <v>37658</v>
      </c>
      <c r="C64" s="17">
        <f t="shared" si="0"/>
        <v>43.837499999999999</v>
      </c>
      <c r="D64" s="17">
        <v>41.75</v>
      </c>
      <c r="E64" s="17"/>
      <c r="F64" s="31"/>
      <c r="G64" s="17">
        <v>0.3</v>
      </c>
      <c r="H64" s="17"/>
    </row>
    <row r="65" spans="1:7" x14ac:dyDescent="0.35">
      <c r="B65" s="30">
        <v>37659</v>
      </c>
      <c r="C65" s="17">
        <f t="shared" si="0"/>
        <v>43.847999999999999</v>
      </c>
      <c r="D65" s="17">
        <v>41.76</v>
      </c>
      <c r="E65" s="17"/>
      <c r="F65" s="31"/>
      <c r="G65" s="17">
        <v>0.3</v>
      </c>
    </row>
    <row r="66" spans="1:7" x14ac:dyDescent="0.35">
      <c r="B66" s="30">
        <v>37662</v>
      </c>
      <c r="C66" s="17">
        <f t="shared" si="0"/>
        <v>43.858500000000006</v>
      </c>
      <c r="D66" s="17">
        <v>41.77</v>
      </c>
      <c r="E66" s="31"/>
      <c r="F66" s="31"/>
      <c r="G66" s="17">
        <v>0.3</v>
      </c>
    </row>
    <row r="67" spans="1:7" x14ac:dyDescent="0.35">
      <c r="B67" s="30">
        <v>37663</v>
      </c>
      <c r="C67" s="17">
        <f t="shared" si="0"/>
        <v>43.858500000000006</v>
      </c>
      <c r="D67" s="17">
        <v>41.77</v>
      </c>
      <c r="E67" s="31"/>
      <c r="F67" s="31"/>
      <c r="G67" s="17">
        <v>0.3</v>
      </c>
    </row>
    <row r="68" spans="1:7" x14ac:dyDescent="0.35">
      <c r="B68" s="30">
        <v>37664</v>
      </c>
      <c r="C68" s="17">
        <f t="shared" si="0"/>
        <v>43.869</v>
      </c>
      <c r="D68" s="17">
        <v>41.78</v>
      </c>
      <c r="E68" s="31"/>
      <c r="F68" s="31"/>
      <c r="G68" s="17">
        <v>0.31</v>
      </c>
    </row>
    <row r="69" spans="1:7" x14ac:dyDescent="0.35">
      <c r="B69" s="30">
        <v>37665</v>
      </c>
      <c r="C69" s="17">
        <f t="shared" si="0"/>
        <v>43.869</v>
      </c>
      <c r="D69" s="17">
        <v>41.78</v>
      </c>
      <c r="E69" s="31"/>
      <c r="F69" s="31"/>
      <c r="G69" s="17">
        <v>0.31</v>
      </c>
    </row>
    <row r="70" spans="1:7" x14ac:dyDescent="0.35">
      <c r="B70" s="30">
        <v>37666</v>
      </c>
      <c r="C70" s="17">
        <f t="shared" si="0"/>
        <v>43.8795</v>
      </c>
      <c r="D70" s="17">
        <v>41.79</v>
      </c>
      <c r="E70" s="31"/>
      <c r="F70" s="31"/>
      <c r="G70" s="17">
        <v>0.31</v>
      </c>
    </row>
    <row r="71" spans="1:7" x14ac:dyDescent="0.35">
      <c r="B71" s="30">
        <v>37669</v>
      </c>
      <c r="C71" s="17">
        <f t="shared" si="0"/>
        <v>43.900500000000001</v>
      </c>
      <c r="D71" s="17">
        <v>41.81</v>
      </c>
      <c r="E71" s="31"/>
      <c r="F71" s="31"/>
      <c r="G71" s="17">
        <v>0.31</v>
      </c>
    </row>
    <row r="72" spans="1:7" x14ac:dyDescent="0.35">
      <c r="B72" s="30">
        <v>37670</v>
      </c>
      <c r="C72" s="17">
        <f t="shared" si="0"/>
        <v>43.900500000000001</v>
      </c>
      <c r="D72" s="17">
        <v>41.81</v>
      </c>
      <c r="E72" s="31"/>
      <c r="F72" s="31"/>
      <c r="G72" s="17">
        <v>0.31</v>
      </c>
    </row>
    <row r="73" spans="1:7" x14ac:dyDescent="0.35">
      <c r="B73" s="30">
        <v>37671</v>
      </c>
      <c r="C73" s="17">
        <f t="shared" si="0"/>
        <v>43.911000000000001</v>
      </c>
      <c r="D73" s="17">
        <v>41.82</v>
      </c>
      <c r="E73" s="31"/>
      <c r="F73" s="31"/>
      <c r="G73" s="17">
        <v>0.31</v>
      </c>
    </row>
    <row r="74" spans="1:7" x14ac:dyDescent="0.35">
      <c r="B74" s="30">
        <v>37672</v>
      </c>
      <c r="C74" s="17">
        <f t="shared" si="0"/>
        <v>43.911000000000001</v>
      </c>
      <c r="D74" s="17">
        <v>41.82</v>
      </c>
      <c r="E74" s="31"/>
      <c r="F74" s="31"/>
      <c r="G74" s="17">
        <v>0.31</v>
      </c>
    </row>
    <row r="75" spans="1:7" x14ac:dyDescent="0.35">
      <c r="B75" s="30">
        <v>37673</v>
      </c>
      <c r="C75" s="17">
        <f t="shared" si="0"/>
        <v>43.911000000000001</v>
      </c>
      <c r="D75" s="17">
        <v>41.82</v>
      </c>
      <c r="E75" s="31"/>
      <c r="F75" s="31"/>
      <c r="G75" s="17">
        <v>0.31</v>
      </c>
    </row>
    <row r="76" spans="1:7" x14ac:dyDescent="0.35">
      <c r="A76" s="32"/>
      <c r="B76" s="30">
        <v>37676</v>
      </c>
      <c r="C76" s="17">
        <f t="shared" si="0"/>
        <v>43.921499999999995</v>
      </c>
      <c r="D76" s="17">
        <v>41.83</v>
      </c>
      <c r="E76" s="31"/>
      <c r="F76" s="31"/>
      <c r="G76" s="17">
        <v>0.32</v>
      </c>
    </row>
    <row r="77" spans="1:7" x14ac:dyDescent="0.35">
      <c r="A77" s="32"/>
      <c r="B77" s="30">
        <v>37677</v>
      </c>
      <c r="C77" s="17">
        <f t="shared" ref="C77:C101" si="1">+D77+D77*0.05</f>
        <v>43.932000000000002</v>
      </c>
      <c r="D77" s="17">
        <v>41.84</v>
      </c>
      <c r="E77" s="31"/>
      <c r="F77" s="31"/>
      <c r="G77" s="17">
        <v>0.32</v>
      </c>
    </row>
    <row r="78" spans="1:7" x14ac:dyDescent="0.35">
      <c r="A78" s="32"/>
      <c r="B78" s="30">
        <v>37678</v>
      </c>
      <c r="C78" s="17">
        <f t="shared" si="1"/>
        <v>43.942500000000003</v>
      </c>
      <c r="D78" s="17">
        <v>41.85</v>
      </c>
      <c r="E78" s="31"/>
      <c r="F78" s="31"/>
      <c r="G78" s="17">
        <v>0.32</v>
      </c>
    </row>
    <row r="79" spans="1:7" x14ac:dyDescent="0.35">
      <c r="A79" s="32"/>
      <c r="B79" s="30">
        <v>37679</v>
      </c>
      <c r="C79" s="17">
        <f t="shared" si="1"/>
        <v>43.953000000000003</v>
      </c>
      <c r="D79" s="17">
        <v>41.86</v>
      </c>
      <c r="E79" s="31"/>
      <c r="F79" s="31"/>
      <c r="G79" s="17">
        <v>0.32</v>
      </c>
    </row>
    <row r="80" spans="1:7" x14ac:dyDescent="0.35">
      <c r="A80" s="32"/>
      <c r="B80" s="30">
        <v>37680</v>
      </c>
      <c r="C80" s="17">
        <f t="shared" si="1"/>
        <v>43.963499999999996</v>
      </c>
      <c r="D80" s="17">
        <v>41.87</v>
      </c>
      <c r="E80" s="31"/>
      <c r="F80" s="31"/>
      <c r="G80" s="17">
        <v>0.32</v>
      </c>
    </row>
    <row r="81" spans="1:7" x14ac:dyDescent="0.35">
      <c r="A81" s="32"/>
      <c r="B81" s="30"/>
      <c r="C81" s="17"/>
      <c r="D81" s="17"/>
      <c r="E81" s="31"/>
      <c r="F81" s="31"/>
    </row>
    <row r="82" spans="1:7" x14ac:dyDescent="0.35">
      <c r="A82" s="32">
        <v>37681</v>
      </c>
      <c r="B82" s="30">
        <v>37683</v>
      </c>
      <c r="C82" s="17">
        <f t="shared" si="1"/>
        <v>43.974000000000004</v>
      </c>
      <c r="D82" s="17">
        <v>41.88</v>
      </c>
      <c r="E82" s="31"/>
      <c r="F82" s="31"/>
      <c r="G82" s="17">
        <v>0.32</v>
      </c>
    </row>
    <row r="83" spans="1:7" x14ac:dyDescent="0.35">
      <c r="A83" s="32"/>
      <c r="B83" s="30">
        <v>37684</v>
      </c>
      <c r="C83" s="17">
        <f t="shared" si="1"/>
        <v>43.974000000000004</v>
      </c>
      <c r="D83" s="17">
        <v>41.88</v>
      </c>
      <c r="E83" s="31"/>
      <c r="F83" s="31"/>
      <c r="G83" s="17">
        <v>0.33</v>
      </c>
    </row>
    <row r="84" spans="1:7" x14ac:dyDescent="0.35">
      <c r="A84" s="32"/>
      <c r="B84" s="30">
        <v>37685</v>
      </c>
      <c r="C84" s="17">
        <f t="shared" si="1"/>
        <v>43.984499999999997</v>
      </c>
      <c r="D84" s="17">
        <v>41.89</v>
      </c>
      <c r="E84" s="31"/>
      <c r="F84" s="31"/>
      <c r="G84" s="17">
        <v>0.33</v>
      </c>
    </row>
    <row r="85" spans="1:7" x14ac:dyDescent="0.35">
      <c r="A85" s="32"/>
      <c r="B85" s="30">
        <v>37686</v>
      </c>
      <c r="C85" s="17">
        <f t="shared" si="1"/>
        <v>43.984499999999997</v>
      </c>
      <c r="D85" s="17">
        <v>41.89</v>
      </c>
      <c r="E85" s="31"/>
      <c r="F85" s="31"/>
      <c r="G85" s="17">
        <v>0.33</v>
      </c>
    </row>
    <row r="86" spans="1:7" x14ac:dyDescent="0.35">
      <c r="A86" s="32"/>
      <c r="B86" s="30">
        <v>37687</v>
      </c>
      <c r="C86" s="17">
        <f t="shared" si="1"/>
        <v>43.984499999999997</v>
      </c>
      <c r="D86" s="17">
        <v>41.89</v>
      </c>
      <c r="E86" s="31"/>
      <c r="F86" s="31"/>
      <c r="G86" s="17">
        <v>0.33</v>
      </c>
    </row>
    <row r="87" spans="1:7" x14ac:dyDescent="0.35">
      <c r="A87" s="32"/>
      <c r="B87" s="30">
        <v>37690</v>
      </c>
      <c r="C87" s="17">
        <f t="shared" si="1"/>
        <v>43.994999999999997</v>
      </c>
      <c r="D87" s="17">
        <v>41.9</v>
      </c>
      <c r="E87" s="31"/>
      <c r="F87" s="31"/>
      <c r="G87" s="17">
        <v>0.33</v>
      </c>
    </row>
    <row r="88" spans="1:7" x14ac:dyDescent="0.35">
      <c r="A88" s="32"/>
      <c r="B88" s="30">
        <v>37691</v>
      </c>
      <c r="C88" s="17">
        <f t="shared" si="1"/>
        <v>43.994999999999997</v>
      </c>
      <c r="D88" s="17">
        <v>41.9</v>
      </c>
      <c r="E88" s="31"/>
      <c r="F88" s="31"/>
      <c r="G88" s="17">
        <v>0.33</v>
      </c>
    </row>
    <row r="89" spans="1:7" x14ac:dyDescent="0.35">
      <c r="A89" s="32"/>
      <c r="B89" s="30">
        <v>37692</v>
      </c>
      <c r="C89" s="17">
        <f t="shared" si="1"/>
        <v>44.005499999999998</v>
      </c>
      <c r="D89" s="17">
        <v>41.91</v>
      </c>
      <c r="E89" s="31"/>
      <c r="F89" s="31"/>
      <c r="G89" s="17">
        <v>0.34</v>
      </c>
    </row>
    <row r="90" spans="1:7" x14ac:dyDescent="0.35">
      <c r="A90" s="32"/>
      <c r="B90" s="30">
        <v>37693</v>
      </c>
      <c r="C90" s="17">
        <f t="shared" si="1"/>
        <v>44.016000000000005</v>
      </c>
      <c r="D90" s="17">
        <v>41.92</v>
      </c>
      <c r="E90" s="31"/>
      <c r="F90" s="31"/>
      <c r="G90" s="17">
        <v>0.34</v>
      </c>
    </row>
    <row r="91" spans="1:7" x14ac:dyDescent="0.35">
      <c r="A91" s="32"/>
      <c r="B91" s="30">
        <v>37694</v>
      </c>
      <c r="C91" s="17">
        <f t="shared" si="1"/>
        <v>44.016000000000005</v>
      </c>
      <c r="D91" s="17">
        <v>41.92</v>
      </c>
      <c r="E91" s="31"/>
      <c r="F91" s="31"/>
      <c r="G91" s="17">
        <v>0.34</v>
      </c>
    </row>
    <row r="92" spans="1:7" x14ac:dyDescent="0.35">
      <c r="A92" s="32"/>
      <c r="B92" s="30">
        <v>37697</v>
      </c>
      <c r="C92" s="17">
        <f t="shared" si="1"/>
        <v>44.026499999999999</v>
      </c>
      <c r="D92" s="17">
        <v>41.93</v>
      </c>
      <c r="E92" s="31"/>
      <c r="F92" s="31"/>
      <c r="G92" s="17">
        <v>0.34</v>
      </c>
    </row>
    <row r="93" spans="1:7" x14ac:dyDescent="0.35">
      <c r="A93" s="32"/>
      <c r="B93" s="30">
        <v>37698</v>
      </c>
      <c r="C93" s="17">
        <f t="shared" si="1"/>
        <v>43.994999999999997</v>
      </c>
      <c r="D93" s="17">
        <v>41.9</v>
      </c>
      <c r="E93" s="31"/>
      <c r="F93" s="31"/>
      <c r="G93" s="17">
        <v>0.34</v>
      </c>
    </row>
    <row r="94" spans="1:7" x14ac:dyDescent="0.35">
      <c r="A94" s="32"/>
      <c r="B94" s="30">
        <v>37699</v>
      </c>
      <c r="C94" s="17">
        <f t="shared" si="1"/>
        <v>44.005499999999998</v>
      </c>
      <c r="D94" s="17">
        <v>41.91</v>
      </c>
      <c r="E94" s="31"/>
      <c r="F94" s="31"/>
      <c r="G94" s="17">
        <v>0.34</v>
      </c>
    </row>
    <row r="95" spans="1:7" x14ac:dyDescent="0.35">
      <c r="A95" s="32"/>
      <c r="B95" s="30">
        <v>37700</v>
      </c>
      <c r="C95" s="17">
        <f t="shared" si="1"/>
        <v>44.005499999999998</v>
      </c>
      <c r="D95" s="17">
        <v>41.91</v>
      </c>
      <c r="E95" s="31"/>
      <c r="F95" s="31"/>
      <c r="G95" s="17">
        <v>0.34</v>
      </c>
    </row>
    <row r="96" spans="1:7" x14ac:dyDescent="0.35">
      <c r="A96" s="32"/>
      <c r="B96" s="30">
        <v>37701</v>
      </c>
      <c r="C96" s="17">
        <f t="shared" si="1"/>
        <v>44.005499999999998</v>
      </c>
      <c r="D96" s="17">
        <v>41.91</v>
      </c>
      <c r="E96" s="31"/>
      <c r="F96" s="31"/>
      <c r="G96" s="17">
        <v>0.34</v>
      </c>
    </row>
    <row r="97" spans="1:7" x14ac:dyDescent="0.35">
      <c r="A97" s="32"/>
      <c r="B97" s="30">
        <v>37704</v>
      </c>
      <c r="C97" s="17">
        <f t="shared" si="1"/>
        <v>44.016000000000005</v>
      </c>
      <c r="D97" s="17">
        <v>41.92</v>
      </c>
      <c r="E97" s="31"/>
      <c r="F97" s="31"/>
      <c r="G97" s="17">
        <v>0.35</v>
      </c>
    </row>
    <row r="98" spans="1:7" x14ac:dyDescent="0.35">
      <c r="A98" s="32"/>
      <c r="B98" s="30">
        <v>37705</v>
      </c>
      <c r="C98" s="17">
        <f t="shared" si="1"/>
        <v>44.016000000000005</v>
      </c>
      <c r="D98" s="17">
        <v>41.92</v>
      </c>
      <c r="E98" s="31"/>
      <c r="F98" s="31"/>
      <c r="G98" s="17">
        <v>0.35</v>
      </c>
    </row>
    <row r="99" spans="1:7" x14ac:dyDescent="0.35">
      <c r="A99" s="32"/>
      <c r="B99" s="30">
        <v>37706</v>
      </c>
      <c r="C99" s="17">
        <f t="shared" si="1"/>
        <v>44.016000000000005</v>
      </c>
      <c r="D99" s="17">
        <v>41.92</v>
      </c>
      <c r="E99" s="31"/>
      <c r="F99" s="31"/>
      <c r="G99" s="17">
        <v>0.35</v>
      </c>
    </row>
    <row r="100" spans="1:7" x14ac:dyDescent="0.35">
      <c r="A100" s="32"/>
      <c r="B100" s="30">
        <v>37707</v>
      </c>
      <c r="C100" s="17">
        <f t="shared" si="1"/>
        <v>44.047499999999999</v>
      </c>
      <c r="D100" s="17">
        <v>41.95</v>
      </c>
      <c r="E100" s="31"/>
      <c r="F100" s="31"/>
      <c r="G100" s="17">
        <v>0.35</v>
      </c>
    </row>
    <row r="101" spans="1:7" x14ac:dyDescent="0.35">
      <c r="A101" s="32"/>
      <c r="B101" s="30">
        <v>37708</v>
      </c>
      <c r="C101" s="17">
        <f t="shared" si="1"/>
        <v>44.0685</v>
      </c>
      <c r="D101" s="17">
        <v>41.97</v>
      </c>
      <c r="E101" s="31"/>
      <c r="F101" s="31"/>
      <c r="G101" s="17">
        <v>0.35</v>
      </c>
    </row>
    <row r="102" spans="1:7" x14ac:dyDescent="0.35">
      <c r="A102" s="32"/>
      <c r="B102" s="30">
        <v>37711</v>
      </c>
      <c r="C102" s="17">
        <f>+D102+D102*0.05</f>
        <v>44.0685</v>
      </c>
      <c r="D102" s="17">
        <v>41.97</v>
      </c>
      <c r="E102" s="31"/>
      <c r="F102" s="31"/>
      <c r="G102" s="17">
        <v>0.36</v>
      </c>
    </row>
    <row r="103" spans="1:7" x14ac:dyDescent="0.35">
      <c r="A103" s="32"/>
      <c r="B103" s="30"/>
      <c r="C103" s="17"/>
      <c r="D103" s="17"/>
      <c r="E103" s="31"/>
      <c r="F103" s="31"/>
    </row>
    <row r="104" spans="1:7" x14ac:dyDescent="0.35">
      <c r="A104" s="32"/>
      <c r="B104" s="30"/>
      <c r="C104" s="17"/>
      <c r="D104" s="17"/>
      <c r="E104" s="31"/>
      <c r="F104" s="31"/>
    </row>
    <row r="105" spans="1:7" x14ac:dyDescent="0.35">
      <c r="A105" s="32"/>
      <c r="B105" s="30"/>
      <c r="C105" s="17"/>
      <c r="D105" s="17"/>
      <c r="E105" s="31"/>
      <c r="F105" s="31"/>
    </row>
    <row r="106" spans="1:7" x14ac:dyDescent="0.35">
      <c r="A106" s="32"/>
      <c r="B106" s="30"/>
      <c r="C106" s="17"/>
      <c r="D106" s="17"/>
      <c r="E106" s="31"/>
      <c r="F106" s="31"/>
    </row>
    <row r="107" spans="1:7" x14ac:dyDescent="0.35">
      <c r="A107" s="32"/>
      <c r="B107" s="30"/>
      <c r="C107" s="17"/>
      <c r="D107" s="17"/>
      <c r="E107" s="31"/>
      <c r="F107" s="31"/>
    </row>
    <row r="108" spans="1:7" x14ac:dyDescent="0.35">
      <c r="A108" s="32"/>
      <c r="B108" s="30"/>
      <c r="C108" s="17"/>
      <c r="D108" s="17"/>
      <c r="E108" s="31"/>
      <c r="F108" s="31"/>
    </row>
    <row r="109" spans="1:7" x14ac:dyDescent="0.35">
      <c r="A109" s="32"/>
      <c r="B109" s="30"/>
      <c r="C109" s="17"/>
      <c r="D109" s="17"/>
      <c r="E109" s="31"/>
      <c r="F109" s="31"/>
    </row>
    <row r="110" spans="1:7" x14ac:dyDescent="0.35">
      <c r="A110" s="32"/>
      <c r="B110" s="30"/>
      <c r="C110" s="17"/>
      <c r="D110" s="17"/>
      <c r="E110" s="31"/>
      <c r="F110" s="31"/>
    </row>
    <row r="111" spans="1:7" x14ac:dyDescent="0.35">
      <c r="A111" s="32"/>
      <c r="B111" s="30"/>
      <c r="C111" s="17"/>
      <c r="D111" s="17"/>
      <c r="E111" s="31"/>
      <c r="F111" s="31"/>
    </row>
    <row r="112" spans="1:7" x14ac:dyDescent="0.35">
      <c r="A112" s="32"/>
      <c r="B112" s="30"/>
      <c r="C112" s="17"/>
      <c r="D112" s="17"/>
      <c r="E112" s="31"/>
      <c r="F112" s="31"/>
    </row>
    <row r="113" spans="1:6" x14ac:dyDescent="0.35">
      <c r="A113" s="32"/>
      <c r="B113" s="30"/>
      <c r="C113" s="17"/>
      <c r="D113" s="17"/>
      <c r="E113" s="31"/>
      <c r="F113" s="31"/>
    </row>
    <row r="114" spans="1:6" x14ac:dyDescent="0.35">
      <c r="A114" s="32"/>
      <c r="B114" s="30"/>
      <c r="C114" s="17"/>
      <c r="D114" s="17"/>
      <c r="E114" s="31"/>
      <c r="F114" s="31"/>
    </row>
    <row r="115" spans="1:6" x14ac:dyDescent="0.35">
      <c r="A115" s="32"/>
      <c r="B115" s="30"/>
      <c r="C115" s="17"/>
      <c r="D115" s="17"/>
      <c r="E115" s="31"/>
      <c r="F115" s="31"/>
    </row>
    <row r="116" spans="1:6" x14ac:dyDescent="0.35">
      <c r="A116" s="32"/>
      <c r="B116" s="30"/>
      <c r="C116" s="17"/>
      <c r="D116" s="17"/>
      <c r="E116" s="31"/>
      <c r="F116" s="31"/>
    </row>
    <row r="117" spans="1:6" x14ac:dyDescent="0.35">
      <c r="A117" s="32"/>
      <c r="B117" s="30"/>
      <c r="C117" s="17"/>
      <c r="D117" s="17"/>
      <c r="E117" s="31"/>
      <c r="F117" s="31"/>
    </row>
    <row r="118" spans="1:6" x14ac:dyDescent="0.35">
      <c r="A118" s="32"/>
      <c r="B118" s="30"/>
      <c r="C118" s="17"/>
      <c r="D118" s="17"/>
      <c r="E118" s="31"/>
      <c r="F118" s="31"/>
    </row>
    <row r="119" spans="1:6" x14ac:dyDescent="0.35">
      <c r="A119" s="32"/>
      <c r="B119" s="30"/>
      <c r="C119" s="17"/>
      <c r="D119" s="17"/>
      <c r="E119" s="31"/>
      <c r="F119" s="31"/>
    </row>
    <row r="120" spans="1:6" x14ac:dyDescent="0.35">
      <c r="A120" s="32"/>
      <c r="B120" s="30"/>
      <c r="C120" s="17"/>
      <c r="D120" s="17"/>
      <c r="E120" s="31"/>
      <c r="F120" s="31"/>
    </row>
    <row r="121" spans="1:6" x14ac:dyDescent="0.35">
      <c r="A121" s="32"/>
      <c r="B121" s="30"/>
      <c r="C121" s="17"/>
      <c r="D121" s="17"/>
      <c r="E121" s="31"/>
      <c r="F121" s="31"/>
    </row>
    <row r="122" spans="1:6" x14ac:dyDescent="0.35">
      <c r="A122" s="32"/>
      <c r="B122" s="30"/>
      <c r="C122" s="17"/>
      <c r="D122" s="17"/>
      <c r="E122" s="31"/>
      <c r="F122" s="31"/>
    </row>
    <row r="123" spans="1:6" x14ac:dyDescent="0.35">
      <c r="A123" s="32"/>
      <c r="B123" s="30"/>
      <c r="C123" s="17"/>
      <c r="D123" s="17"/>
      <c r="E123" s="31"/>
      <c r="F123" s="31"/>
    </row>
    <row r="124" spans="1:6" x14ac:dyDescent="0.35">
      <c r="A124" s="32"/>
      <c r="B124" s="30"/>
      <c r="C124" s="17"/>
      <c r="D124" s="17"/>
      <c r="E124" s="31"/>
      <c r="F124" s="31"/>
    </row>
    <row r="125" spans="1:6" x14ac:dyDescent="0.35">
      <c r="A125" s="32"/>
      <c r="B125" s="30"/>
      <c r="C125" s="17"/>
      <c r="D125" s="17"/>
      <c r="E125" s="31"/>
      <c r="F125" s="31"/>
    </row>
    <row r="126" spans="1:6" x14ac:dyDescent="0.35">
      <c r="A126" s="32"/>
      <c r="B126" s="30"/>
      <c r="C126" s="17"/>
      <c r="D126" s="17"/>
      <c r="E126" s="31"/>
      <c r="F126" s="31"/>
    </row>
    <row r="127" spans="1:6" x14ac:dyDescent="0.35">
      <c r="A127" s="32"/>
      <c r="B127" s="30"/>
      <c r="C127" s="17"/>
      <c r="D127" s="17"/>
      <c r="E127" s="31"/>
      <c r="F127" s="31"/>
    </row>
    <row r="128" spans="1:6" x14ac:dyDescent="0.35">
      <c r="A128" s="32"/>
      <c r="B128" s="30"/>
      <c r="C128" s="17"/>
      <c r="D128" s="17"/>
      <c r="E128" s="31"/>
      <c r="F128" s="31"/>
    </row>
    <row r="129" spans="1:6" x14ac:dyDescent="0.35">
      <c r="A129" s="32"/>
      <c r="B129" s="30"/>
      <c r="C129" s="17"/>
      <c r="D129" s="17"/>
      <c r="E129" s="31"/>
      <c r="F129" s="31"/>
    </row>
    <row r="130" spans="1:6" x14ac:dyDescent="0.35">
      <c r="A130" s="32"/>
      <c r="B130" s="30"/>
      <c r="C130" s="17"/>
      <c r="D130" s="17"/>
      <c r="E130" s="31"/>
      <c r="F130" s="31"/>
    </row>
    <row r="131" spans="1:6" x14ac:dyDescent="0.35">
      <c r="A131" s="32"/>
      <c r="B131" s="30"/>
      <c r="C131" s="17"/>
      <c r="D131" s="17"/>
      <c r="E131" s="31"/>
      <c r="F131" s="31"/>
    </row>
    <row r="132" spans="1:6" x14ac:dyDescent="0.35">
      <c r="A132" s="32"/>
      <c r="B132" s="30"/>
      <c r="C132" s="17"/>
      <c r="D132" s="17"/>
      <c r="E132" s="31"/>
      <c r="F132" s="31"/>
    </row>
    <row r="133" spans="1:6" x14ac:dyDescent="0.35">
      <c r="A133" s="32"/>
      <c r="B133" s="30"/>
      <c r="C133" s="17"/>
      <c r="D133" s="17"/>
      <c r="E133" s="31"/>
      <c r="F133" s="31"/>
    </row>
    <row r="134" spans="1:6" x14ac:dyDescent="0.35">
      <c r="A134" s="32"/>
      <c r="B134" s="30"/>
      <c r="C134" s="17"/>
      <c r="D134" s="17"/>
      <c r="E134" s="31"/>
      <c r="F134" s="31"/>
    </row>
    <row r="135" spans="1:6" x14ac:dyDescent="0.35">
      <c r="A135" s="32"/>
      <c r="B135" s="30"/>
      <c r="C135" s="17"/>
      <c r="D135" s="17"/>
      <c r="E135" s="31"/>
      <c r="F135" s="31"/>
    </row>
    <row r="136" spans="1:6" x14ac:dyDescent="0.35">
      <c r="A136" s="32"/>
      <c r="B136" s="30"/>
      <c r="C136" s="17"/>
      <c r="D136" s="17"/>
      <c r="E136" s="31"/>
      <c r="F136" s="31"/>
    </row>
    <row r="137" spans="1:6" x14ac:dyDescent="0.35">
      <c r="A137" s="32"/>
      <c r="B137" s="30"/>
      <c r="C137" s="17"/>
      <c r="D137" s="17"/>
      <c r="E137" s="31"/>
      <c r="F137" s="31"/>
    </row>
    <row r="138" spans="1:6" x14ac:dyDescent="0.35">
      <c r="A138" s="32"/>
      <c r="B138" s="30"/>
      <c r="C138" s="17"/>
      <c r="D138" s="17"/>
      <c r="E138" s="31"/>
      <c r="F138" s="31"/>
    </row>
    <row r="139" spans="1:6" x14ac:dyDescent="0.35">
      <c r="A139" s="32"/>
      <c r="B139" s="30"/>
      <c r="C139" s="17"/>
      <c r="D139" s="17"/>
      <c r="E139" s="31"/>
      <c r="F139" s="31"/>
    </row>
    <row r="140" spans="1:6" x14ac:dyDescent="0.35">
      <c r="A140" s="32"/>
      <c r="B140" s="30"/>
      <c r="C140" s="17"/>
      <c r="D140" s="17"/>
      <c r="E140" s="31"/>
      <c r="F140" s="31"/>
    </row>
    <row r="141" spans="1:6" x14ac:dyDescent="0.35">
      <c r="A141" s="32"/>
      <c r="B141" s="30"/>
      <c r="C141" s="17"/>
      <c r="D141" s="17"/>
      <c r="E141" s="31"/>
      <c r="F141" s="31"/>
    </row>
    <row r="142" spans="1:6" x14ac:dyDescent="0.35">
      <c r="A142" s="32"/>
      <c r="B142" s="30"/>
      <c r="C142" s="17"/>
      <c r="D142" s="17"/>
      <c r="E142" s="31"/>
      <c r="F142" s="31"/>
    </row>
    <row r="143" spans="1:6" x14ac:dyDescent="0.35">
      <c r="A143" s="32"/>
      <c r="B143" s="30"/>
      <c r="C143" s="17"/>
      <c r="D143" s="17"/>
      <c r="E143" s="31"/>
      <c r="F143" s="31"/>
    </row>
    <row r="144" spans="1:6" x14ac:dyDescent="0.35">
      <c r="A144" s="32"/>
      <c r="B144" s="30"/>
      <c r="C144" s="17"/>
      <c r="D144" s="17"/>
      <c r="E144" s="31"/>
      <c r="F144" s="31"/>
    </row>
    <row r="145" spans="1:6" x14ac:dyDescent="0.35">
      <c r="A145" s="32"/>
      <c r="B145" s="30"/>
      <c r="C145" s="17"/>
      <c r="D145" s="17"/>
      <c r="E145" s="31"/>
      <c r="F145" s="31"/>
    </row>
    <row r="146" spans="1:6" x14ac:dyDescent="0.35">
      <c r="A146" s="32"/>
      <c r="B146" s="30"/>
      <c r="C146" s="17"/>
      <c r="D146" s="17"/>
      <c r="E146" s="31"/>
      <c r="F146" s="31"/>
    </row>
    <row r="147" spans="1:6" x14ac:dyDescent="0.35">
      <c r="A147" s="32"/>
      <c r="B147" s="30"/>
      <c r="C147" s="17"/>
      <c r="D147" s="17"/>
      <c r="E147" s="31"/>
      <c r="F147" s="31"/>
    </row>
    <row r="148" spans="1:6" x14ac:dyDescent="0.35">
      <c r="A148" s="32"/>
      <c r="B148" s="30"/>
      <c r="C148" s="17"/>
      <c r="D148" s="17"/>
      <c r="E148" s="31"/>
      <c r="F148" s="31"/>
    </row>
    <row r="149" spans="1:6" x14ac:dyDescent="0.35">
      <c r="A149" s="32"/>
      <c r="B149" s="30"/>
      <c r="C149" s="17"/>
      <c r="D149" s="17"/>
      <c r="E149" s="31"/>
      <c r="F149" s="31"/>
    </row>
    <row r="150" spans="1:6" x14ac:dyDescent="0.35">
      <c r="A150" s="32"/>
      <c r="B150" s="30"/>
      <c r="C150" s="17"/>
      <c r="D150" s="17"/>
      <c r="E150" s="31"/>
      <c r="F150" s="31"/>
    </row>
    <row r="151" spans="1:6" x14ac:dyDescent="0.35">
      <c r="A151" s="32"/>
      <c r="B151" s="30"/>
      <c r="C151" s="17"/>
      <c r="D151" s="17"/>
      <c r="E151" s="31"/>
      <c r="F151" s="31"/>
    </row>
    <row r="152" spans="1:6" x14ac:dyDescent="0.35">
      <c r="A152" s="32"/>
      <c r="B152" s="30"/>
      <c r="C152" s="17"/>
      <c r="D152" s="17"/>
      <c r="E152" s="31"/>
      <c r="F152" s="31"/>
    </row>
    <row r="153" spans="1:6" x14ac:dyDescent="0.35">
      <c r="A153" s="32"/>
      <c r="B153" s="30"/>
      <c r="C153" s="17"/>
      <c r="D153" s="17"/>
      <c r="E153" s="31"/>
      <c r="F153" s="31"/>
    </row>
    <row r="154" spans="1:6" x14ac:dyDescent="0.35">
      <c r="A154" s="32"/>
      <c r="B154" s="30"/>
      <c r="C154" s="17"/>
      <c r="D154" s="17"/>
      <c r="E154" s="31"/>
      <c r="F154" s="31"/>
    </row>
    <row r="155" spans="1:6" x14ac:dyDescent="0.35">
      <c r="A155" s="32"/>
      <c r="B155" s="30"/>
      <c r="C155" s="17"/>
    </row>
    <row r="156" spans="1:6" x14ac:dyDescent="0.35">
      <c r="A156" s="32"/>
      <c r="B156" s="30"/>
      <c r="C156" s="17"/>
    </row>
    <row r="157" spans="1:6" x14ac:dyDescent="0.35">
      <c r="A157" s="32"/>
      <c r="B157" s="30"/>
      <c r="C157" s="17"/>
    </row>
    <row r="158" spans="1:6" x14ac:dyDescent="0.35">
      <c r="A158" s="32"/>
      <c r="B158" s="30"/>
      <c r="C158" s="17"/>
    </row>
    <row r="159" spans="1:6" x14ac:dyDescent="0.35">
      <c r="A159" s="32"/>
      <c r="B159" s="30"/>
      <c r="C159" s="17"/>
    </row>
    <row r="160" spans="1:6" x14ac:dyDescent="0.35">
      <c r="A160" s="32"/>
      <c r="B160" s="30"/>
      <c r="C160" s="17"/>
      <c r="D160" s="17"/>
    </row>
    <row r="161" spans="1:4" x14ac:dyDescent="0.35">
      <c r="A161" s="32"/>
      <c r="B161" s="30"/>
      <c r="C161" s="17"/>
      <c r="D161" s="17"/>
    </row>
    <row r="162" spans="1:4" x14ac:dyDescent="0.35">
      <c r="A162" s="32"/>
      <c r="B162" s="30"/>
      <c r="C162" s="17"/>
      <c r="D162" s="17"/>
    </row>
    <row r="163" spans="1:4" x14ac:dyDescent="0.35">
      <c r="A163" s="32"/>
      <c r="B163" s="30"/>
      <c r="C163" s="17"/>
    </row>
    <row r="164" spans="1:4" x14ac:dyDescent="0.35">
      <c r="A164" s="32"/>
      <c r="B164" s="30"/>
      <c r="C164" s="17"/>
    </row>
    <row r="165" spans="1:4" x14ac:dyDescent="0.35">
      <c r="A165" s="32"/>
      <c r="B165" s="30"/>
      <c r="C165" s="17"/>
    </row>
    <row r="166" spans="1:4" x14ac:dyDescent="0.35">
      <c r="A166" s="32"/>
      <c r="B166" s="30"/>
      <c r="C166" s="17"/>
    </row>
    <row r="167" spans="1:4" x14ac:dyDescent="0.35">
      <c r="A167" s="32"/>
      <c r="B167" s="30"/>
      <c r="C167" s="17"/>
    </row>
    <row r="169" spans="1:4" x14ac:dyDescent="0.35">
      <c r="A169" s="32"/>
      <c r="B169" s="30"/>
      <c r="C169" s="17"/>
    </row>
    <row r="170" spans="1:4" x14ac:dyDescent="0.35">
      <c r="A170" s="32"/>
      <c r="B170" s="30"/>
      <c r="C170" s="17"/>
    </row>
    <row r="171" spans="1:4" x14ac:dyDescent="0.35">
      <c r="A171" s="32"/>
      <c r="B171" s="30"/>
      <c r="C171" s="17"/>
    </row>
    <row r="172" spans="1:4" x14ac:dyDescent="0.35">
      <c r="A172" s="32"/>
      <c r="B172" s="30"/>
      <c r="C172" s="17"/>
    </row>
    <row r="173" spans="1:4" x14ac:dyDescent="0.35">
      <c r="A173" s="32"/>
      <c r="B173" s="30"/>
      <c r="C173" s="17"/>
    </row>
    <row r="174" spans="1:4" x14ac:dyDescent="0.35">
      <c r="A174" s="32"/>
      <c r="B174" s="30"/>
      <c r="C174" s="17"/>
    </row>
    <row r="175" spans="1:4" x14ac:dyDescent="0.35">
      <c r="A175" s="32"/>
      <c r="B175" s="30"/>
      <c r="C175" s="17"/>
    </row>
    <row r="176" spans="1:4" x14ac:dyDescent="0.35">
      <c r="A176" s="32"/>
      <c r="B176" s="30"/>
      <c r="C176" s="17"/>
    </row>
    <row r="177" spans="1:3" x14ac:dyDescent="0.35">
      <c r="A177" s="32"/>
      <c r="B177" s="30"/>
      <c r="C177" s="17"/>
    </row>
    <row r="178" spans="1:3" x14ac:dyDescent="0.35">
      <c r="A178" s="32"/>
      <c r="B178" s="30"/>
      <c r="C178" s="17"/>
    </row>
    <row r="179" spans="1:3" x14ac:dyDescent="0.35">
      <c r="A179" s="32"/>
      <c r="B179" s="30"/>
      <c r="C179" s="17"/>
    </row>
    <row r="180" spans="1:3" x14ac:dyDescent="0.35">
      <c r="A180" s="32"/>
      <c r="B180" s="30"/>
      <c r="C180" s="17"/>
    </row>
    <row r="181" spans="1:3" x14ac:dyDescent="0.35">
      <c r="A181" s="32"/>
      <c r="B181" s="30"/>
      <c r="C181" s="17"/>
    </row>
    <row r="182" spans="1:3" x14ac:dyDescent="0.35">
      <c r="A182" s="32"/>
      <c r="B182" s="30"/>
      <c r="C182" s="17"/>
    </row>
    <row r="183" spans="1:3" x14ac:dyDescent="0.35">
      <c r="A183" s="32"/>
      <c r="B183" s="30"/>
      <c r="C183" s="17"/>
    </row>
    <row r="184" spans="1:3" x14ac:dyDescent="0.35">
      <c r="A184" s="32"/>
      <c r="B184" s="30"/>
      <c r="C184" s="17"/>
    </row>
    <row r="185" spans="1:3" x14ac:dyDescent="0.35">
      <c r="A185" s="32"/>
      <c r="B185" s="30"/>
      <c r="C185" s="17"/>
    </row>
    <row r="186" spans="1:3" x14ac:dyDescent="0.35">
      <c r="A186" s="32"/>
      <c r="B186" s="30"/>
      <c r="C186" s="17"/>
    </row>
    <row r="187" spans="1:3" x14ac:dyDescent="0.35">
      <c r="A187" s="32"/>
      <c r="B187" s="30"/>
      <c r="C187" s="17"/>
    </row>
    <row r="188" spans="1:3" x14ac:dyDescent="0.35">
      <c r="A188" s="32"/>
      <c r="B188" s="30"/>
      <c r="C188" s="17"/>
    </row>
    <row r="190" spans="1:3" x14ac:dyDescent="0.35">
      <c r="A190" s="32"/>
      <c r="B190" s="30"/>
      <c r="C190" s="17"/>
    </row>
    <row r="191" spans="1:3" x14ac:dyDescent="0.35">
      <c r="A191" s="32"/>
      <c r="B191" s="30"/>
      <c r="C191" s="17"/>
    </row>
    <row r="192" spans="1:3" x14ac:dyDescent="0.35">
      <c r="A192" s="32"/>
      <c r="B192" s="30"/>
      <c r="C192" s="17"/>
    </row>
    <row r="193" spans="1:4" x14ac:dyDescent="0.35">
      <c r="A193" s="32"/>
      <c r="B193" s="30"/>
      <c r="C193" s="17"/>
    </row>
    <row r="194" spans="1:4" x14ac:dyDescent="0.35">
      <c r="A194" s="32"/>
      <c r="B194" s="30"/>
      <c r="C194" s="17"/>
    </row>
    <row r="195" spans="1:4" x14ac:dyDescent="0.35">
      <c r="A195" s="32"/>
      <c r="B195" s="30"/>
      <c r="C195" s="17"/>
      <c r="D195" s="17"/>
    </row>
    <row r="196" spans="1:4" x14ac:dyDescent="0.35">
      <c r="A196" s="32"/>
      <c r="B196" s="30"/>
      <c r="C196" s="17"/>
      <c r="D196" s="17"/>
    </row>
    <row r="197" spans="1:4" x14ac:dyDescent="0.35">
      <c r="A197" s="32"/>
      <c r="B197" s="30"/>
      <c r="C197" s="17"/>
      <c r="D197" s="17"/>
    </row>
    <row r="198" spans="1:4" x14ac:dyDescent="0.35">
      <c r="A198" s="32"/>
      <c r="B198" s="30"/>
      <c r="C198" s="17"/>
      <c r="D198" s="17"/>
    </row>
    <row r="199" spans="1:4" x14ac:dyDescent="0.35">
      <c r="A199" s="32"/>
      <c r="B199" s="30"/>
      <c r="C199" s="17"/>
      <c r="D199" s="17"/>
    </row>
    <row r="200" spans="1:4" x14ac:dyDescent="0.35">
      <c r="A200" s="32"/>
      <c r="B200" s="30"/>
      <c r="C200" s="17"/>
    </row>
    <row r="201" spans="1:4" x14ac:dyDescent="0.35">
      <c r="A201" s="32"/>
      <c r="B201" s="30"/>
      <c r="C201" s="17"/>
    </row>
    <row r="202" spans="1:4" x14ac:dyDescent="0.35">
      <c r="A202" s="32"/>
      <c r="B202" s="30"/>
      <c r="C202" s="17"/>
    </row>
    <row r="203" spans="1:4" x14ac:dyDescent="0.35">
      <c r="A203" s="32"/>
      <c r="B203" s="30"/>
      <c r="C203" s="17"/>
    </row>
    <row r="204" spans="1:4" x14ac:dyDescent="0.35">
      <c r="A204" s="32"/>
      <c r="B204" s="30"/>
      <c r="C204" s="17"/>
    </row>
    <row r="205" spans="1:4" x14ac:dyDescent="0.35">
      <c r="A205" s="32"/>
      <c r="B205" s="30"/>
      <c r="C205" s="17"/>
    </row>
    <row r="206" spans="1:4" x14ac:dyDescent="0.35">
      <c r="A206" s="32"/>
      <c r="B206" s="30"/>
      <c r="C206" s="17"/>
    </row>
    <row r="207" spans="1:4" x14ac:dyDescent="0.35">
      <c r="A207" s="32"/>
      <c r="B207" s="30"/>
      <c r="C207" s="17"/>
    </row>
    <row r="208" spans="1:4" x14ac:dyDescent="0.35">
      <c r="A208" s="32"/>
      <c r="B208" s="30"/>
      <c r="C208" s="17"/>
    </row>
    <row r="210" spans="1:6" x14ac:dyDescent="0.35">
      <c r="A210" s="32"/>
      <c r="B210" s="30"/>
      <c r="C210" s="17"/>
      <c r="E210" s="31"/>
      <c r="F210" s="31"/>
    </row>
    <row r="211" spans="1:6" x14ac:dyDescent="0.35">
      <c r="A211" s="32"/>
      <c r="B211" s="30"/>
      <c r="C211" s="17"/>
      <c r="E211" s="31"/>
      <c r="F211" s="31"/>
    </row>
    <row r="212" spans="1:6" x14ac:dyDescent="0.35">
      <c r="A212" s="32"/>
      <c r="B212" s="30"/>
      <c r="C212" s="17"/>
      <c r="E212" s="31"/>
      <c r="F212" s="31"/>
    </row>
    <row r="213" spans="1:6" x14ac:dyDescent="0.35">
      <c r="A213" s="32"/>
      <c r="B213" s="30"/>
      <c r="C213" s="17"/>
      <c r="E213" s="31"/>
      <c r="F213" s="31"/>
    </row>
    <row r="214" spans="1:6" x14ac:dyDescent="0.35">
      <c r="A214" s="32"/>
      <c r="B214" s="30"/>
      <c r="C214" s="17"/>
      <c r="D214" s="17"/>
      <c r="E214" s="31"/>
      <c r="F214" s="31"/>
    </row>
    <row r="215" spans="1:6" x14ac:dyDescent="0.35">
      <c r="A215" s="32"/>
      <c r="B215" s="30"/>
      <c r="C215" s="17"/>
      <c r="D215" s="17"/>
      <c r="E215" s="31"/>
      <c r="F215" s="31"/>
    </row>
    <row r="216" spans="1:6" x14ac:dyDescent="0.35">
      <c r="A216" s="32"/>
      <c r="B216" s="30"/>
      <c r="C216" s="17"/>
      <c r="E216" s="31"/>
      <c r="F216" s="31"/>
    </row>
    <row r="217" spans="1:6" x14ac:dyDescent="0.35">
      <c r="A217" s="32"/>
      <c r="B217" s="30"/>
      <c r="C217" s="17"/>
      <c r="E217" s="31"/>
      <c r="F217" s="31"/>
    </row>
    <row r="218" spans="1:6" x14ac:dyDescent="0.35">
      <c r="A218" s="32"/>
      <c r="B218" s="30"/>
      <c r="C218" s="17"/>
      <c r="E218" s="31"/>
      <c r="F218" s="31"/>
    </row>
    <row r="219" spans="1:6" x14ac:dyDescent="0.35">
      <c r="A219" s="32"/>
      <c r="B219" s="30"/>
      <c r="C219" s="17"/>
      <c r="E219" s="31"/>
      <c r="F219" s="31"/>
    </row>
    <row r="220" spans="1:6" x14ac:dyDescent="0.35">
      <c r="A220" s="32"/>
      <c r="B220" s="30"/>
      <c r="C220" s="17"/>
      <c r="E220" s="31"/>
      <c r="F220" s="31"/>
    </row>
    <row r="221" spans="1:6" x14ac:dyDescent="0.35">
      <c r="A221" s="32"/>
      <c r="B221" s="30"/>
      <c r="C221" s="17"/>
      <c r="E221" s="31"/>
      <c r="F221" s="31"/>
    </row>
    <row r="222" spans="1:6" x14ac:dyDescent="0.35">
      <c r="A222" s="32"/>
      <c r="B222" s="30"/>
      <c r="C222" s="17"/>
      <c r="E222" s="31"/>
      <c r="F222" s="31"/>
    </row>
    <row r="223" spans="1:6" x14ac:dyDescent="0.35">
      <c r="A223" s="32"/>
      <c r="B223" s="30"/>
      <c r="C223" s="17"/>
      <c r="E223" s="31"/>
      <c r="F223" s="31"/>
    </row>
    <row r="224" spans="1:6" x14ac:dyDescent="0.35">
      <c r="A224" s="32"/>
      <c r="B224" s="30"/>
      <c r="C224" s="17"/>
      <c r="E224" s="31"/>
      <c r="F224" s="31"/>
    </row>
    <row r="225" spans="1:6" x14ac:dyDescent="0.35">
      <c r="A225" s="32"/>
      <c r="B225" s="30"/>
      <c r="C225" s="17"/>
      <c r="E225" s="31"/>
      <c r="F225" s="31"/>
    </row>
    <row r="226" spans="1:6" x14ac:dyDescent="0.35">
      <c r="A226" s="32"/>
      <c r="B226" s="30"/>
      <c r="C226" s="17"/>
      <c r="E226" s="31"/>
      <c r="F226" s="31"/>
    </row>
    <row r="227" spans="1:6" x14ac:dyDescent="0.35">
      <c r="A227" s="32"/>
      <c r="B227" s="30"/>
      <c r="C227" s="17"/>
      <c r="E227" s="31"/>
      <c r="F227" s="31"/>
    </row>
    <row r="228" spans="1:6" x14ac:dyDescent="0.35">
      <c r="A228" s="32"/>
      <c r="B228" s="30"/>
      <c r="C228" s="17"/>
      <c r="E228" s="31"/>
      <c r="F228" s="31"/>
    </row>
    <row r="229" spans="1:6" x14ac:dyDescent="0.35">
      <c r="B229" s="30"/>
      <c r="C229" s="17"/>
      <c r="E229" s="31"/>
      <c r="F229" s="31"/>
    </row>
    <row r="230" spans="1:6" x14ac:dyDescent="0.35">
      <c r="B230" s="30"/>
      <c r="C230" s="17"/>
      <c r="E230" s="31"/>
      <c r="F230" s="31"/>
    </row>
    <row r="232" spans="1:6" x14ac:dyDescent="0.35">
      <c r="A232" s="32"/>
      <c r="B232" s="30"/>
      <c r="C232" s="17"/>
      <c r="E232" s="31"/>
      <c r="F232" s="31"/>
    </row>
    <row r="233" spans="1:6" x14ac:dyDescent="0.35">
      <c r="A233" s="32"/>
      <c r="B233" s="30"/>
      <c r="C233" s="17"/>
      <c r="E233" s="31"/>
      <c r="F233" s="31"/>
    </row>
    <row r="234" spans="1:6" x14ac:dyDescent="0.35">
      <c r="A234" s="32"/>
      <c r="B234" s="30"/>
      <c r="C234" s="17"/>
      <c r="E234" s="31"/>
      <c r="F234" s="31"/>
    </row>
    <row r="235" spans="1:6" x14ac:dyDescent="0.35">
      <c r="A235" s="32"/>
      <c r="B235" s="30"/>
      <c r="C235" s="17"/>
      <c r="E235" s="31"/>
      <c r="F235" s="31"/>
    </row>
    <row r="236" spans="1:6" x14ac:dyDescent="0.35">
      <c r="A236" s="32"/>
      <c r="B236" s="30"/>
      <c r="C236" s="17"/>
      <c r="D236" s="17"/>
      <c r="E236" s="31"/>
      <c r="F236" s="31"/>
    </row>
    <row r="237" spans="1:6" x14ac:dyDescent="0.35">
      <c r="A237" s="32"/>
      <c r="B237" s="30"/>
      <c r="C237" s="17"/>
      <c r="D237" s="17"/>
      <c r="E237" s="31"/>
      <c r="F237" s="31"/>
    </row>
    <row r="238" spans="1:6" x14ac:dyDescent="0.35">
      <c r="A238" s="32"/>
      <c r="B238" s="30"/>
      <c r="C238" s="17"/>
      <c r="E238" s="31"/>
      <c r="F238" s="31"/>
    </row>
    <row r="239" spans="1:6" x14ac:dyDescent="0.35">
      <c r="A239" s="32"/>
      <c r="B239" s="30"/>
      <c r="C239" s="17"/>
      <c r="E239" s="31"/>
      <c r="F239" s="31"/>
    </row>
    <row r="240" spans="1:6" x14ac:dyDescent="0.35">
      <c r="A240" s="32"/>
      <c r="B240" s="30"/>
      <c r="C240" s="17"/>
      <c r="E240" s="31"/>
      <c r="F240" s="31"/>
    </row>
    <row r="241" spans="1:6" x14ac:dyDescent="0.35">
      <c r="A241" s="32"/>
      <c r="B241" s="30"/>
      <c r="C241" s="17"/>
      <c r="E241" s="31"/>
      <c r="F241" s="31"/>
    </row>
    <row r="242" spans="1:6" x14ac:dyDescent="0.35">
      <c r="A242" s="32"/>
      <c r="B242" s="30"/>
      <c r="C242" s="17"/>
      <c r="E242" s="31"/>
      <c r="F242" s="31"/>
    </row>
    <row r="243" spans="1:6" x14ac:dyDescent="0.35">
      <c r="A243" s="32"/>
      <c r="B243" s="30"/>
      <c r="C243" s="17"/>
      <c r="E243" s="31"/>
      <c r="F243" s="31"/>
    </row>
    <row r="244" spans="1:6" x14ac:dyDescent="0.35">
      <c r="A244" s="32"/>
      <c r="B244" s="30"/>
      <c r="C244" s="17"/>
      <c r="E244" s="31"/>
      <c r="F244" s="31"/>
    </row>
    <row r="245" spans="1:6" x14ac:dyDescent="0.35">
      <c r="A245" s="32"/>
      <c r="B245" s="30"/>
      <c r="C245" s="17"/>
      <c r="E245" s="31"/>
      <c r="F245" s="31"/>
    </row>
    <row r="246" spans="1:6" x14ac:dyDescent="0.35">
      <c r="A246" s="32"/>
      <c r="B246" s="30"/>
      <c r="C246" s="17"/>
      <c r="E246" s="31"/>
      <c r="F246" s="31"/>
    </row>
    <row r="247" spans="1:6" x14ac:dyDescent="0.35">
      <c r="A247" s="32"/>
      <c r="B247" s="30"/>
      <c r="C247" s="17"/>
      <c r="D247" s="17"/>
      <c r="E247" s="31"/>
      <c r="F247" s="31"/>
    </row>
    <row r="248" spans="1:6" x14ac:dyDescent="0.35">
      <c r="A248" s="32"/>
      <c r="B248" s="30"/>
      <c r="C248" s="17"/>
      <c r="D248" s="17"/>
      <c r="E248" s="31"/>
      <c r="F248" s="31"/>
    </row>
    <row r="249" spans="1:6" x14ac:dyDescent="0.35">
      <c r="A249" s="32"/>
      <c r="B249" s="30"/>
      <c r="C249" s="17"/>
      <c r="E249" s="31"/>
      <c r="F249" s="31"/>
    </row>
    <row r="250" spans="1:6" x14ac:dyDescent="0.35">
      <c r="A250" s="32"/>
      <c r="B250" s="30"/>
      <c r="C250" s="17"/>
      <c r="E250" s="31"/>
      <c r="F250" s="31"/>
    </row>
    <row r="251" spans="1:6" x14ac:dyDescent="0.35">
      <c r="B251" s="30"/>
      <c r="C251" s="17"/>
      <c r="E251" s="31"/>
      <c r="F251" s="31"/>
    </row>
    <row r="253" spans="1:6" x14ac:dyDescent="0.35">
      <c r="A253" s="32"/>
      <c r="B253" s="30"/>
      <c r="C253" s="17"/>
      <c r="E253" s="31"/>
      <c r="F253" s="31"/>
    </row>
    <row r="254" spans="1:6" x14ac:dyDescent="0.35">
      <c r="A254" s="32"/>
      <c r="B254" s="30"/>
      <c r="C254" s="17"/>
      <c r="E254" s="31"/>
      <c r="F254" s="31"/>
    </row>
    <row r="255" spans="1:6" x14ac:dyDescent="0.35">
      <c r="A255" s="32"/>
      <c r="B255" s="30"/>
      <c r="C255" s="17"/>
      <c r="E255" s="31"/>
      <c r="F255" s="31"/>
    </row>
    <row r="256" spans="1:6" x14ac:dyDescent="0.35">
      <c r="A256" s="32"/>
      <c r="B256" s="30"/>
      <c r="C256" s="17"/>
      <c r="E256" s="31"/>
      <c r="F256" s="31"/>
    </row>
    <row r="257" spans="1:6" x14ac:dyDescent="0.35">
      <c r="A257" s="32"/>
      <c r="B257" s="30"/>
      <c r="C257" s="17"/>
      <c r="D257" s="17"/>
      <c r="E257" s="31"/>
      <c r="F257" s="31"/>
    </row>
    <row r="258" spans="1:6" x14ac:dyDescent="0.35">
      <c r="A258" s="32"/>
      <c r="B258" s="30"/>
      <c r="C258" s="17"/>
      <c r="D258" s="17"/>
      <c r="E258" s="31"/>
      <c r="F258" s="31"/>
    </row>
    <row r="259" spans="1:6" x14ac:dyDescent="0.35">
      <c r="A259" s="32"/>
      <c r="B259" s="30"/>
      <c r="C259" s="17"/>
      <c r="E259" s="31"/>
      <c r="F259" s="31"/>
    </row>
    <row r="260" spans="1:6" x14ac:dyDescent="0.35">
      <c r="A260" s="32"/>
      <c r="B260" s="30"/>
      <c r="C260" s="17"/>
      <c r="E260" s="31"/>
      <c r="F260" s="31"/>
    </row>
    <row r="261" spans="1:6" x14ac:dyDescent="0.35">
      <c r="A261" s="32"/>
      <c r="B261" s="30"/>
      <c r="C261" s="17"/>
      <c r="E261" s="31"/>
      <c r="F261" s="31"/>
    </row>
    <row r="262" spans="1:6" x14ac:dyDescent="0.35">
      <c r="A262" s="32"/>
      <c r="B262" s="30"/>
      <c r="C262" s="17"/>
      <c r="E262" s="31"/>
      <c r="F262" s="31"/>
    </row>
    <row r="263" spans="1:6" x14ac:dyDescent="0.35">
      <c r="A263" s="32"/>
      <c r="B263" s="30"/>
      <c r="C263" s="17"/>
      <c r="E263" s="31"/>
      <c r="F263" s="31"/>
    </row>
    <row r="264" spans="1:6" x14ac:dyDescent="0.35">
      <c r="A264" s="32"/>
      <c r="B264" s="30"/>
      <c r="C264" s="17"/>
      <c r="E264" s="31"/>
      <c r="F264" s="31"/>
    </row>
    <row r="265" spans="1:6" x14ac:dyDescent="0.35">
      <c r="A265" s="32"/>
      <c r="B265" s="30"/>
      <c r="C265" s="17"/>
      <c r="E265" s="31"/>
      <c r="F265" s="31"/>
    </row>
    <row r="266" spans="1:6" x14ac:dyDescent="0.35">
      <c r="A266" s="32"/>
      <c r="B266" s="30"/>
      <c r="C266" s="17"/>
      <c r="E266" s="31"/>
      <c r="F266" s="31"/>
    </row>
    <row r="267" spans="1:6" x14ac:dyDescent="0.35">
      <c r="A267" s="32"/>
      <c r="B267" s="30"/>
      <c r="C267" s="17"/>
      <c r="E267" s="31"/>
      <c r="F267" s="31"/>
    </row>
    <row r="268" spans="1:6" x14ac:dyDescent="0.35">
      <c r="A268" s="32"/>
      <c r="B268" s="30"/>
      <c r="C268" s="17"/>
      <c r="D268" s="17"/>
      <c r="E268" s="31"/>
      <c r="F268" s="31"/>
    </row>
    <row r="269" spans="1:6" x14ac:dyDescent="0.35">
      <c r="A269" s="32"/>
      <c r="B269" s="30"/>
      <c r="C269" s="17"/>
      <c r="D269" s="17"/>
      <c r="E269" s="31"/>
      <c r="F269" s="31"/>
    </row>
    <row r="270" spans="1:6" x14ac:dyDescent="0.35">
      <c r="A270" s="32"/>
      <c r="B270" s="30"/>
      <c r="C270" s="17"/>
      <c r="D270" s="17"/>
      <c r="E270" s="31"/>
      <c r="F270" s="31"/>
    </row>
    <row r="271" spans="1:6" x14ac:dyDescent="0.35">
      <c r="A271" s="32"/>
      <c r="B271" s="30"/>
      <c r="C271" s="17"/>
      <c r="E271" s="31"/>
      <c r="F271" s="31"/>
    </row>
    <row r="272" spans="1:6" x14ac:dyDescent="0.35">
      <c r="B272" s="30"/>
      <c r="C272" s="17"/>
      <c r="E272" s="31"/>
      <c r="F272" s="31"/>
    </row>
    <row r="273" spans="2:6" x14ac:dyDescent="0.35">
      <c r="B273" s="30"/>
      <c r="C273" s="17"/>
      <c r="E273" s="31"/>
      <c r="F273" s="31"/>
    </row>
    <row r="274" spans="2:6" x14ac:dyDescent="0.35">
      <c r="B274" s="30"/>
      <c r="C274" s="17"/>
      <c r="E274" s="31"/>
      <c r="F274" s="31"/>
    </row>
    <row r="275" spans="2:6" x14ac:dyDescent="0.35">
      <c r="B275" s="30"/>
      <c r="C275" s="17"/>
      <c r="E275" s="31"/>
      <c r="F275" s="3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7"/>
  <dimension ref="A1:H275"/>
  <sheetViews>
    <sheetView workbookViewId="0">
      <pane ySplit="6" topLeftCell="A7" activePane="bottomLeft" state="frozen"/>
      <selection pane="bottomLeft" activeCell="G15" sqref="G15"/>
    </sheetView>
  </sheetViews>
  <sheetFormatPr baseColWidth="10" defaultColWidth="11" defaultRowHeight="12.75" x14ac:dyDescent="0.35"/>
  <cols>
    <col min="1" max="1" width="9.75" style="6" customWidth="1"/>
    <col min="2" max="2" width="11" style="6"/>
    <col min="3" max="3" width="11" style="17"/>
    <col min="4" max="4" width="13.25" style="17" customWidth="1"/>
    <col min="5" max="5" width="11.3125" style="6" hidden="1" customWidth="1"/>
    <col min="6" max="6" width="11.4375" style="6" hidden="1" customWidth="1"/>
    <col min="7" max="7" width="13" style="17" customWidth="1"/>
    <col min="8" max="16384" width="11" style="6"/>
  </cols>
  <sheetData>
    <row r="1" spans="1:8" ht="13.15" x14ac:dyDescent="0.4">
      <c r="B1" s="28" t="s">
        <v>614</v>
      </c>
      <c r="C1" s="35"/>
      <c r="D1" s="35"/>
    </row>
    <row r="4" spans="1:8" x14ac:dyDescent="0.35">
      <c r="B4" s="6" t="s">
        <v>421</v>
      </c>
      <c r="C4" s="17" t="s">
        <v>422</v>
      </c>
      <c r="D4" s="17" t="s">
        <v>423</v>
      </c>
      <c r="E4" s="6" t="s">
        <v>416</v>
      </c>
      <c r="F4" s="6" t="s">
        <v>417</v>
      </c>
      <c r="G4" s="17" t="s">
        <v>610</v>
      </c>
      <c r="H4" s="6" t="s">
        <v>5</v>
      </c>
    </row>
    <row r="5" spans="1:8" x14ac:dyDescent="0.35">
      <c r="F5" s="6" t="s">
        <v>418</v>
      </c>
    </row>
    <row r="6" spans="1:8" x14ac:dyDescent="0.35">
      <c r="E6" s="6" t="s">
        <v>419</v>
      </c>
      <c r="G6" s="33" t="s">
        <v>424</v>
      </c>
      <c r="H6" s="33" t="s">
        <v>424</v>
      </c>
    </row>
    <row r="10" spans="1:8" x14ac:dyDescent="0.35">
      <c r="A10" s="32"/>
      <c r="E10" s="31"/>
      <c r="F10" s="34"/>
    </row>
    <row r="11" spans="1:8" x14ac:dyDescent="0.35">
      <c r="A11" s="6" t="s">
        <v>616</v>
      </c>
      <c r="B11" s="30">
        <v>36626</v>
      </c>
      <c r="C11" s="17">
        <v>42.05</v>
      </c>
      <c r="D11" s="17">
        <v>40.049999999999997</v>
      </c>
      <c r="G11" s="17">
        <v>0.42</v>
      </c>
    </row>
    <row r="12" spans="1:8" x14ac:dyDescent="0.35">
      <c r="B12" s="30">
        <v>36636</v>
      </c>
      <c r="C12" s="17">
        <v>42.09</v>
      </c>
      <c r="D12" s="36">
        <v>40.090000000000003</v>
      </c>
      <c r="G12" s="17">
        <v>0.43</v>
      </c>
    </row>
    <row r="13" spans="1:8" x14ac:dyDescent="0.35">
      <c r="B13" s="30">
        <v>36644</v>
      </c>
      <c r="C13" s="17">
        <v>42.21</v>
      </c>
      <c r="D13" s="17">
        <v>40.200000000000003</v>
      </c>
      <c r="G13" s="17">
        <v>0.44</v>
      </c>
    </row>
    <row r="14" spans="1:8" x14ac:dyDescent="0.35">
      <c r="B14" s="30">
        <v>36656</v>
      </c>
      <c r="C14" s="17">
        <v>42.2</v>
      </c>
      <c r="D14" s="17">
        <v>40.19</v>
      </c>
      <c r="G14" s="17">
        <v>0.45</v>
      </c>
    </row>
    <row r="15" spans="1:8" x14ac:dyDescent="0.35">
      <c r="B15" s="30">
        <v>36666</v>
      </c>
      <c r="C15" s="17">
        <v>42.21</v>
      </c>
      <c r="D15" s="17">
        <v>40.200000000000003</v>
      </c>
      <c r="G15" s="17">
        <v>0.47</v>
      </c>
    </row>
    <row r="16" spans="1:8" x14ac:dyDescent="0.35">
      <c r="B16" s="30">
        <v>36677</v>
      </c>
      <c r="C16" s="17">
        <v>42.27</v>
      </c>
      <c r="D16" s="17">
        <v>40.26</v>
      </c>
      <c r="G16" s="17">
        <v>0.48</v>
      </c>
    </row>
    <row r="17" spans="2:8" x14ac:dyDescent="0.35">
      <c r="B17" s="30">
        <v>36686</v>
      </c>
      <c r="C17" s="17">
        <v>42.32</v>
      </c>
      <c r="D17" s="17">
        <v>40.299999999999997</v>
      </c>
      <c r="G17" s="17">
        <v>0.48</v>
      </c>
    </row>
    <row r="18" spans="2:8" x14ac:dyDescent="0.35">
      <c r="B18" s="30">
        <v>36692</v>
      </c>
      <c r="C18" s="17">
        <v>40.590000000000003</v>
      </c>
      <c r="D18" s="17">
        <v>38.659999999999997</v>
      </c>
      <c r="G18" s="17">
        <v>0.08</v>
      </c>
      <c r="H18" s="6">
        <v>1.64</v>
      </c>
    </row>
    <row r="19" spans="2:8" x14ac:dyDescent="0.35">
      <c r="B19" s="30">
        <v>36697</v>
      </c>
      <c r="C19" s="17">
        <v>40.619999999999997</v>
      </c>
      <c r="D19" s="17">
        <v>38.69</v>
      </c>
      <c r="G19" s="17">
        <v>0.08</v>
      </c>
    </row>
    <row r="20" spans="2:8" x14ac:dyDescent="0.35">
      <c r="B20" s="30">
        <v>36707</v>
      </c>
      <c r="C20" s="17">
        <v>40.659999999999997</v>
      </c>
      <c r="D20" s="17">
        <v>38.72</v>
      </c>
      <c r="G20" s="17">
        <v>0.09</v>
      </c>
    </row>
    <row r="21" spans="2:8" x14ac:dyDescent="0.35">
      <c r="B21" s="30">
        <v>36717</v>
      </c>
      <c r="C21" s="17">
        <v>40.71</v>
      </c>
      <c r="D21" s="17">
        <v>38.770000000000003</v>
      </c>
      <c r="G21" s="17">
        <v>0.11</v>
      </c>
    </row>
    <row r="22" spans="2:8" x14ac:dyDescent="0.35">
      <c r="B22" s="30">
        <v>36727</v>
      </c>
      <c r="C22" s="17">
        <v>40.729999999999997</v>
      </c>
      <c r="D22" s="17">
        <v>38.79</v>
      </c>
      <c r="G22" s="17">
        <v>0.12</v>
      </c>
    </row>
    <row r="23" spans="2:8" x14ac:dyDescent="0.35">
      <c r="B23" s="30">
        <v>36738</v>
      </c>
      <c r="C23" s="17">
        <v>40.770000000000003</v>
      </c>
      <c r="D23" s="17">
        <v>38.83</v>
      </c>
      <c r="G23" s="17">
        <v>0.13</v>
      </c>
    </row>
    <row r="24" spans="2:8" x14ac:dyDescent="0.35">
      <c r="B24" s="30">
        <v>36748</v>
      </c>
      <c r="C24" s="17">
        <v>40.82</v>
      </c>
      <c r="D24" s="17">
        <v>38.880000000000003</v>
      </c>
      <c r="G24" s="17">
        <v>0.14000000000000001</v>
      </c>
    </row>
    <row r="25" spans="2:8" x14ac:dyDescent="0.35">
      <c r="B25" s="30">
        <v>36759</v>
      </c>
      <c r="C25" s="17">
        <v>40.86</v>
      </c>
      <c r="D25" s="17">
        <v>38.909999999999997</v>
      </c>
      <c r="G25" s="17">
        <v>0.16</v>
      </c>
    </row>
    <row r="26" spans="2:8" x14ac:dyDescent="0.35">
      <c r="B26" s="30">
        <v>36769</v>
      </c>
      <c r="C26" s="17">
        <v>40.92</v>
      </c>
      <c r="D26" s="17">
        <v>38.97</v>
      </c>
      <c r="G26" s="17">
        <v>0.17</v>
      </c>
    </row>
    <row r="27" spans="2:8" x14ac:dyDescent="0.35">
      <c r="B27" s="30">
        <v>36780</v>
      </c>
      <c r="C27" s="17">
        <v>40.97</v>
      </c>
      <c r="D27" s="17">
        <v>39.020000000000003</v>
      </c>
      <c r="G27" s="17">
        <v>0.18</v>
      </c>
    </row>
    <row r="28" spans="2:8" x14ac:dyDescent="0.35">
      <c r="B28" s="30">
        <v>36789</v>
      </c>
      <c r="C28" s="17">
        <v>41.01</v>
      </c>
      <c r="D28" s="17">
        <v>39.06</v>
      </c>
      <c r="G28" s="17">
        <v>0.19</v>
      </c>
    </row>
    <row r="29" spans="2:8" x14ac:dyDescent="0.35">
      <c r="B29" s="30">
        <v>36799</v>
      </c>
      <c r="C29" s="17">
        <v>41.35</v>
      </c>
      <c r="D29" s="17">
        <v>39.380000000000003</v>
      </c>
      <c r="G29" s="17">
        <v>0.2</v>
      </c>
    </row>
    <row r="30" spans="2:8" x14ac:dyDescent="0.35">
      <c r="B30" s="30">
        <v>36809</v>
      </c>
      <c r="C30" s="17">
        <v>41.4</v>
      </c>
      <c r="D30" s="17">
        <v>39.43</v>
      </c>
      <c r="G30" s="17">
        <v>0.2</v>
      </c>
    </row>
    <row r="31" spans="2:8" x14ac:dyDescent="0.35">
      <c r="B31" s="30">
        <v>36819</v>
      </c>
      <c r="C31" s="17">
        <v>41.44</v>
      </c>
      <c r="D31" s="17">
        <v>39.47</v>
      </c>
      <c r="G31" s="17">
        <v>0.22</v>
      </c>
    </row>
    <row r="32" spans="2:8" x14ac:dyDescent="0.35">
      <c r="B32" s="30">
        <v>36830</v>
      </c>
      <c r="C32" s="17">
        <v>41.53</v>
      </c>
      <c r="D32" s="17">
        <v>39.549999999999997</v>
      </c>
      <c r="G32" s="17">
        <v>0.23</v>
      </c>
    </row>
    <row r="33" spans="2:7" x14ac:dyDescent="0.35">
      <c r="B33" s="30">
        <v>36840</v>
      </c>
      <c r="C33" s="17">
        <v>41.6</v>
      </c>
      <c r="D33" s="17">
        <v>39.619999999999997</v>
      </c>
      <c r="G33" s="17">
        <v>0.24</v>
      </c>
    </row>
    <row r="34" spans="2:7" x14ac:dyDescent="0.35">
      <c r="B34" s="30">
        <v>36850</v>
      </c>
      <c r="C34" s="17">
        <v>41.65</v>
      </c>
      <c r="D34" s="17">
        <v>39.67</v>
      </c>
      <c r="G34" s="17">
        <v>0.25</v>
      </c>
    </row>
    <row r="35" spans="2:7" x14ac:dyDescent="0.35">
      <c r="B35" s="30">
        <v>36860</v>
      </c>
      <c r="C35" s="17">
        <v>41.66</v>
      </c>
      <c r="D35" s="17">
        <v>39.68</v>
      </c>
      <c r="G35" s="17">
        <v>0.26</v>
      </c>
    </row>
    <row r="36" spans="2:7" x14ac:dyDescent="0.35">
      <c r="B36" s="30">
        <v>36871</v>
      </c>
      <c r="C36" s="17">
        <v>41.75</v>
      </c>
      <c r="D36" s="17">
        <v>39.76</v>
      </c>
      <c r="G36" s="17">
        <v>0.28000000000000003</v>
      </c>
    </row>
    <row r="37" spans="2:7" x14ac:dyDescent="0.35">
      <c r="B37" s="30">
        <v>36880</v>
      </c>
      <c r="C37" s="17">
        <v>41.85</v>
      </c>
      <c r="D37" s="17">
        <v>39.86</v>
      </c>
      <c r="G37" s="17">
        <v>0.28999999999999998</v>
      </c>
    </row>
    <row r="38" spans="2:7" x14ac:dyDescent="0.35">
      <c r="B38" s="30">
        <v>36889</v>
      </c>
      <c r="C38" s="17">
        <v>41.99</v>
      </c>
      <c r="D38" s="17">
        <v>39.99</v>
      </c>
      <c r="G38" s="17">
        <v>0.3</v>
      </c>
    </row>
    <row r="39" spans="2:7" x14ac:dyDescent="0.35">
      <c r="B39" s="30">
        <v>36901</v>
      </c>
      <c r="C39" s="17">
        <v>42.01</v>
      </c>
      <c r="D39" s="17">
        <v>40.01</v>
      </c>
      <c r="G39" s="17">
        <v>0.31</v>
      </c>
    </row>
    <row r="40" spans="2:7" x14ac:dyDescent="0.35">
      <c r="B40" s="30">
        <v>36913</v>
      </c>
      <c r="C40" s="17">
        <v>42.06</v>
      </c>
      <c r="D40" s="17">
        <v>40.06</v>
      </c>
      <c r="G40" s="17">
        <v>0.32</v>
      </c>
    </row>
    <row r="41" spans="2:7" x14ac:dyDescent="0.35">
      <c r="B41" s="30">
        <v>36922</v>
      </c>
      <c r="C41" s="17">
        <v>42.13</v>
      </c>
      <c r="D41" s="17">
        <v>40.119999999999997</v>
      </c>
      <c r="G41" s="17">
        <v>0.33</v>
      </c>
    </row>
    <row r="42" spans="2:7" x14ac:dyDescent="0.35">
      <c r="B42" s="30">
        <v>36932</v>
      </c>
      <c r="C42" s="17">
        <v>42.2</v>
      </c>
      <c r="D42" s="17">
        <v>40.19</v>
      </c>
      <c r="G42" s="17">
        <v>0.34</v>
      </c>
    </row>
    <row r="43" spans="2:7" x14ac:dyDescent="0.35">
      <c r="B43" s="30">
        <v>36942</v>
      </c>
      <c r="C43" s="17">
        <v>42.23</v>
      </c>
      <c r="D43" s="17">
        <v>40.22</v>
      </c>
      <c r="G43" s="17">
        <v>0.35</v>
      </c>
    </row>
    <row r="44" spans="2:7" x14ac:dyDescent="0.35">
      <c r="B44" s="30">
        <v>36950</v>
      </c>
      <c r="C44" s="17">
        <v>42.3</v>
      </c>
      <c r="D44" s="17">
        <v>40.29</v>
      </c>
      <c r="G44" s="17">
        <v>0.36</v>
      </c>
    </row>
    <row r="45" spans="2:7" x14ac:dyDescent="0.35">
      <c r="B45" s="30">
        <v>36962</v>
      </c>
      <c r="C45" s="17">
        <v>42.39</v>
      </c>
      <c r="D45" s="17">
        <v>40.369999999999997</v>
      </c>
      <c r="G45" s="17">
        <v>0.37</v>
      </c>
    </row>
    <row r="46" spans="2:7" x14ac:dyDescent="0.35">
      <c r="B46" s="30">
        <v>36970</v>
      </c>
      <c r="C46" s="17">
        <v>42.42</v>
      </c>
      <c r="D46" s="17">
        <v>40.4</v>
      </c>
      <c r="G46" s="17">
        <v>0.38</v>
      </c>
    </row>
    <row r="47" spans="2:7" x14ac:dyDescent="0.35">
      <c r="B47" s="30">
        <v>36980</v>
      </c>
      <c r="C47" s="17">
        <v>42.65</v>
      </c>
      <c r="D47" s="17">
        <v>40.619999999999997</v>
      </c>
      <c r="G47" s="17">
        <v>0.39</v>
      </c>
    </row>
    <row r="48" spans="2:7" x14ac:dyDescent="0.35">
      <c r="B48" s="30"/>
      <c r="E48" s="31"/>
      <c r="F48" s="34"/>
    </row>
    <row r="49" spans="1:8" x14ac:dyDescent="0.35">
      <c r="A49" s="6" t="s">
        <v>615</v>
      </c>
      <c r="B49" s="30">
        <v>36991</v>
      </c>
      <c r="C49" s="17">
        <v>42.69</v>
      </c>
      <c r="D49" s="36">
        <v>40.659999999999997</v>
      </c>
      <c r="E49" s="31"/>
      <c r="F49" s="34"/>
      <c r="G49" s="17">
        <v>0.4</v>
      </c>
    </row>
    <row r="50" spans="1:8" x14ac:dyDescent="0.35">
      <c r="B50" s="30">
        <v>37001</v>
      </c>
      <c r="C50" s="17">
        <v>42.7</v>
      </c>
      <c r="D50" s="36">
        <v>40.67</v>
      </c>
      <c r="E50" s="31"/>
      <c r="F50" s="34"/>
      <c r="G50" s="17">
        <v>0.41</v>
      </c>
    </row>
    <row r="51" spans="1:8" x14ac:dyDescent="0.35">
      <c r="B51" s="30">
        <v>37009</v>
      </c>
      <c r="C51" s="17">
        <v>42.83</v>
      </c>
      <c r="D51" s="36">
        <v>40.79</v>
      </c>
      <c r="E51" s="31"/>
      <c r="F51" s="34"/>
      <c r="G51" s="17">
        <v>0.42</v>
      </c>
    </row>
    <row r="52" spans="1:8" x14ac:dyDescent="0.35">
      <c r="B52" s="30">
        <v>37021</v>
      </c>
      <c r="C52" s="17">
        <v>42.85</v>
      </c>
      <c r="D52" s="36">
        <v>40.81</v>
      </c>
      <c r="E52" s="31"/>
      <c r="F52" s="34"/>
      <c r="G52" s="17">
        <v>0.43</v>
      </c>
    </row>
    <row r="53" spans="1:8" x14ac:dyDescent="0.35">
      <c r="B53" s="30">
        <v>37032</v>
      </c>
      <c r="C53" s="17">
        <v>42.96</v>
      </c>
      <c r="D53" s="36">
        <v>40.909999999999997</v>
      </c>
      <c r="E53" s="31"/>
      <c r="F53" s="34"/>
      <c r="G53" s="17">
        <v>0.44</v>
      </c>
    </row>
    <row r="54" spans="1:8" x14ac:dyDescent="0.35">
      <c r="B54" s="30">
        <v>37042</v>
      </c>
      <c r="C54" s="17">
        <v>43.02</v>
      </c>
      <c r="D54" s="36">
        <v>40.97</v>
      </c>
      <c r="E54" s="31"/>
      <c r="F54" s="34"/>
      <c r="G54" s="17">
        <v>0.46</v>
      </c>
    </row>
    <row r="55" spans="1:8" x14ac:dyDescent="0.35">
      <c r="B55" s="30">
        <v>37053</v>
      </c>
      <c r="C55" s="17">
        <v>43.08</v>
      </c>
      <c r="D55" s="36">
        <v>41.03</v>
      </c>
      <c r="E55" s="31"/>
      <c r="F55" s="34"/>
      <c r="G55" s="17">
        <v>0.47</v>
      </c>
    </row>
    <row r="56" spans="1:8" x14ac:dyDescent="0.35">
      <c r="B56" s="30">
        <v>37057</v>
      </c>
      <c r="C56" s="17">
        <v>41.48</v>
      </c>
      <c r="D56" s="36">
        <v>39.5</v>
      </c>
      <c r="E56" s="31"/>
      <c r="F56" s="34"/>
      <c r="G56" s="17">
        <v>7.0000000000000007E-2</v>
      </c>
      <c r="H56" s="6">
        <v>1.55</v>
      </c>
    </row>
    <row r="57" spans="1:8" x14ac:dyDescent="0.35">
      <c r="B57" s="30">
        <v>37062</v>
      </c>
      <c r="C57" s="17">
        <v>41.49</v>
      </c>
      <c r="D57" s="36">
        <v>39.51</v>
      </c>
      <c r="E57" s="31"/>
      <c r="F57" s="34"/>
      <c r="G57" s="17">
        <v>0.08</v>
      </c>
    </row>
    <row r="58" spans="1:8" x14ac:dyDescent="0.35">
      <c r="B58" s="30">
        <v>37071</v>
      </c>
      <c r="C58" s="17">
        <v>41.53</v>
      </c>
      <c r="D58" s="36">
        <v>39.549999999999997</v>
      </c>
      <c r="E58" s="31"/>
      <c r="F58" s="34"/>
      <c r="G58" s="6">
        <v>0.09</v>
      </c>
    </row>
    <row r="59" spans="1:8" x14ac:dyDescent="0.35">
      <c r="B59" s="30">
        <v>37082</v>
      </c>
      <c r="C59" s="17">
        <v>41.58</v>
      </c>
      <c r="D59" s="36">
        <v>39.6</v>
      </c>
      <c r="E59" s="31"/>
      <c r="F59" s="34"/>
      <c r="G59" s="17">
        <v>0.1</v>
      </c>
    </row>
    <row r="60" spans="1:8" x14ac:dyDescent="0.35">
      <c r="B60" s="30">
        <v>37092</v>
      </c>
      <c r="C60" s="17">
        <v>41.63</v>
      </c>
      <c r="D60" s="36">
        <v>39.65</v>
      </c>
      <c r="E60" s="31"/>
      <c r="F60" s="34"/>
      <c r="G60" s="17">
        <v>0.11</v>
      </c>
    </row>
    <row r="61" spans="1:8" x14ac:dyDescent="0.35">
      <c r="B61" s="30">
        <v>37103</v>
      </c>
      <c r="C61" s="17">
        <v>41.7</v>
      </c>
      <c r="D61" s="36">
        <v>39.71</v>
      </c>
      <c r="E61" s="31"/>
      <c r="F61" s="34"/>
      <c r="G61" s="17">
        <v>0.13</v>
      </c>
    </row>
    <row r="62" spans="1:8" x14ac:dyDescent="0.35">
      <c r="B62" s="30">
        <v>37113</v>
      </c>
      <c r="C62" s="17">
        <v>41.76</v>
      </c>
      <c r="D62" s="36">
        <v>39.770000000000003</v>
      </c>
      <c r="E62" s="31"/>
      <c r="F62" s="34"/>
      <c r="G62" s="17">
        <v>0.13</v>
      </c>
    </row>
    <row r="63" spans="1:8" x14ac:dyDescent="0.35">
      <c r="B63" s="30">
        <v>37123</v>
      </c>
      <c r="C63" s="17">
        <v>41.79</v>
      </c>
      <c r="D63" s="36">
        <v>39.799999999999997</v>
      </c>
      <c r="E63" s="31"/>
      <c r="F63" s="34"/>
      <c r="G63" s="17">
        <v>0.14000000000000001</v>
      </c>
    </row>
    <row r="64" spans="1:8" x14ac:dyDescent="0.35">
      <c r="B64" s="30">
        <v>37134</v>
      </c>
      <c r="C64" s="17">
        <v>41.83</v>
      </c>
      <c r="D64" s="36">
        <v>39.840000000000003</v>
      </c>
      <c r="E64" s="31"/>
      <c r="F64" s="34"/>
      <c r="G64" s="17">
        <v>0.16</v>
      </c>
    </row>
    <row r="65" spans="1:7" x14ac:dyDescent="0.35">
      <c r="B65" s="30">
        <v>37144</v>
      </c>
      <c r="C65" s="17">
        <v>42.35</v>
      </c>
      <c r="D65" s="36">
        <v>40.33</v>
      </c>
      <c r="E65" s="31"/>
      <c r="F65" s="34"/>
      <c r="G65" s="17">
        <v>0.17</v>
      </c>
    </row>
    <row r="66" spans="1:7" x14ac:dyDescent="0.35">
      <c r="B66" s="30">
        <v>37154</v>
      </c>
      <c r="C66" s="17">
        <v>42.43</v>
      </c>
      <c r="D66" s="36">
        <v>40.409999999999997</v>
      </c>
      <c r="E66" s="31"/>
      <c r="F66" s="34"/>
      <c r="G66" s="17">
        <v>0.18</v>
      </c>
    </row>
    <row r="67" spans="1:7" x14ac:dyDescent="0.35">
      <c r="B67" s="30">
        <v>37162</v>
      </c>
      <c r="C67" s="17">
        <v>42.42</v>
      </c>
      <c r="D67" s="36">
        <v>40.4</v>
      </c>
      <c r="E67" s="31"/>
      <c r="F67" s="34"/>
      <c r="G67" s="6">
        <v>0.18</v>
      </c>
    </row>
    <row r="68" spans="1:7" x14ac:dyDescent="0.35">
      <c r="B68" s="30">
        <v>37174</v>
      </c>
      <c r="C68" s="17">
        <v>42.48</v>
      </c>
      <c r="D68" s="36">
        <v>40.46</v>
      </c>
      <c r="E68" s="31"/>
      <c r="F68" s="34"/>
      <c r="G68" s="17">
        <v>0.19</v>
      </c>
    </row>
    <row r="69" spans="1:7" x14ac:dyDescent="0.35">
      <c r="B69" s="30">
        <v>37186</v>
      </c>
      <c r="C69" s="17">
        <v>42.5</v>
      </c>
      <c r="D69" s="17">
        <v>40.479999999999997</v>
      </c>
      <c r="G69" s="17">
        <v>0.2</v>
      </c>
    </row>
    <row r="70" spans="1:7" x14ac:dyDescent="0.35">
      <c r="A70" s="32"/>
      <c r="B70" s="30">
        <v>37195</v>
      </c>
      <c r="C70" s="17">
        <v>42.6</v>
      </c>
      <c r="D70" s="17">
        <v>40.57</v>
      </c>
      <c r="E70" s="31"/>
      <c r="F70" s="34"/>
      <c r="G70" s="17">
        <v>0.21</v>
      </c>
    </row>
    <row r="71" spans="1:7" x14ac:dyDescent="0.35">
      <c r="A71" s="32"/>
      <c r="B71" s="30">
        <v>37207</v>
      </c>
      <c r="C71" s="17">
        <v>42.66</v>
      </c>
      <c r="D71" s="17">
        <v>40.630000000000003</v>
      </c>
      <c r="E71" s="31"/>
      <c r="F71" s="34"/>
      <c r="G71" s="17">
        <v>0.22</v>
      </c>
    </row>
    <row r="72" spans="1:7" x14ac:dyDescent="0.35">
      <c r="A72" s="32"/>
      <c r="B72" s="30">
        <v>37215</v>
      </c>
      <c r="C72" s="17">
        <v>42.69</v>
      </c>
      <c r="D72" s="17">
        <v>40.659999999999997</v>
      </c>
      <c r="E72" s="31"/>
      <c r="F72" s="34"/>
      <c r="G72" s="17">
        <v>0.23</v>
      </c>
    </row>
    <row r="73" spans="1:7" x14ac:dyDescent="0.35">
      <c r="A73" s="32"/>
      <c r="B73" s="30">
        <v>37225</v>
      </c>
      <c r="C73" s="17">
        <v>42.69</v>
      </c>
      <c r="D73" s="17">
        <v>40.659999999999997</v>
      </c>
      <c r="E73" s="31"/>
      <c r="F73" s="34"/>
      <c r="G73" s="17">
        <v>0.24</v>
      </c>
    </row>
    <row r="74" spans="1:7" x14ac:dyDescent="0.35">
      <c r="A74" s="32"/>
      <c r="B74" s="30">
        <v>37235</v>
      </c>
      <c r="C74" s="17">
        <v>42.72</v>
      </c>
      <c r="D74" s="17">
        <v>40.69</v>
      </c>
      <c r="E74" s="31"/>
      <c r="F74" s="34"/>
      <c r="G74" s="17">
        <v>0.25</v>
      </c>
    </row>
    <row r="75" spans="1:7" x14ac:dyDescent="0.35">
      <c r="A75" s="32"/>
      <c r="B75" s="30">
        <v>37245</v>
      </c>
      <c r="C75" s="17">
        <v>42.89</v>
      </c>
      <c r="D75" s="17">
        <v>40.85</v>
      </c>
      <c r="E75" s="31"/>
      <c r="F75" s="34"/>
      <c r="G75" s="17">
        <v>0.26</v>
      </c>
    </row>
    <row r="76" spans="1:7" x14ac:dyDescent="0.35">
      <c r="A76" s="32"/>
      <c r="B76" s="30">
        <v>37253</v>
      </c>
      <c r="C76" s="17">
        <v>43.01</v>
      </c>
      <c r="D76" s="17">
        <v>40.96</v>
      </c>
      <c r="E76" s="31"/>
      <c r="F76" s="34"/>
      <c r="G76" s="17">
        <v>0.27</v>
      </c>
    </row>
    <row r="77" spans="1:7" x14ac:dyDescent="0.35">
      <c r="A77" s="32"/>
      <c r="B77" s="30">
        <v>37266</v>
      </c>
      <c r="C77" s="17">
        <v>43.08</v>
      </c>
      <c r="D77" s="17">
        <v>41.03</v>
      </c>
      <c r="E77" s="31"/>
      <c r="F77" s="34"/>
      <c r="G77" s="17">
        <v>0.28000000000000003</v>
      </c>
    </row>
    <row r="78" spans="1:7" x14ac:dyDescent="0.35">
      <c r="A78" s="32"/>
      <c r="B78" s="30">
        <v>37277</v>
      </c>
      <c r="C78" s="17">
        <v>43.17</v>
      </c>
      <c r="D78" s="17">
        <v>41.11</v>
      </c>
      <c r="E78" s="31"/>
      <c r="F78" s="34"/>
      <c r="G78" s="17">
        <v>0.28999999999999998</v>
      </c>
    </row>
    <row r="79" spans="1:7" x14ac:dyDescent="0.35">
      <c r="A79" s="32"/>
      <c r="B79" s="30">
        <v>37287</v>
      </c>
      <c r="C79" s="17">
        <v>43.22</v>
      </c>
      <c r="D79" s="17">
        <v>41.16</v>
      </c>
      <c r="E79" s="31"/>
      <c r="F79" s="34"/>
      <c r="G79" s="17">
        <v>0.3</v>
      </c>
    </row>
    <row r="80" spans="1:7" x14ac:dyDescent="0.35">
      <c r="B80" s="30">
        <v>37298</v>
      </c>
      <c r="C80" s="17">
        <v>43.24</v>
      </c>
      <c r="D80" s="17">
        <v>41.18</v>
      </c>
      <c r="E80" s="31"/>
      <c r="F80" s="34"/>
      <c r="G80" s="17">
        <v>0.31</v>
      </c>
    </row>
    <row r="81" spans="1:7" x14ac:dyDescent="0.35">
      <c r="B81" s="30">
        <v>37307</v>
      </c>
      <c r="C81" s="17">
        <v>43.29</v>
      </c>
      <c r="D81" s="17">
        <v>41.23</v>
      </c>
      <c r="E81" s="31"/>
      <c r="F81" s="34"/>
      <c r="G81" s="17">
        <v>0.32</v>
      </c>
    </row>
    <row r="82" spans="1:7" x14ac:dyDescent="0.35">
      <c r="B82" s="30">
        <v>37315</v>
      </c>
      <c r="C82" s="17">
        <v>43.33</v>
      </c>
      <c r="D82" s="17">
        <v>41.27</v>
      </c>
      <c r="E82" s="31"/>
      <c r="F82" s="34"/>
      <c r="G82" s="17">
        <v>0.33</v>
      </c>
    </row>
    <row r="83" spans="1:7" x14ac:dyDescent="0.35">
      <c r="B83" s="30">
        <v>37326</v>
      </c>
      <c r="C83" s="17">
        <v>43.37</v>
      </c>
      <c r="D83" s="17">
        <v>41.3</v>
      </c>
      <c r="E83" s="31"/>
      <c r="F83" s="34"/>
      <c r="G83" s="17">
        <v>0.35</v>
      </c>
    </row>
    <row r="84" spans="1:7" x14ac:dyDescent="0.35">
      <c r="B84" s="30">
        <v>37335</v>
      </c>
      <c r="C84" s="17">
        <v>43.37</v>
      </c>
      <c r="D84" s="17">
        <v>41.3</v>
      </c>
      <c r="E84" s="31"/>
      <c r="F84" s="34"/>
      <c r="G84" s="17">
        <v>0.36</v>
      </c>
    </row>
    <row r="85" spans="1:7" x14ac:dyDescent="0.35">
      <c r="B85" s="30">
        <v>37343</v>
      </c>
      <c r="C85" s="17">
        <v>43.63</v>
      </c>
      <c r="D85" s="17">
        <v>41.55</v>
      </c>
      <c r="E85" s="31"/>
      <c r="F85" s="34"/>
      <c r="G85" s="17">
        <v>0.37</v>
      </c>
    </row>
    <row r="86" spans="1:7" x14ac:dyDescent="0.35">
      <c r="A86" s="32"/>
      <c r="B86" s="30"/>
      <c r="E86" s="31"/>
      <c r="F86" s="31"/>
    </row>
    <row r="87" spans="1:7" x14ac:dyDescent="0.35">
      <c r="A87" s="32"/>
      <c r="B87" s="30"/>
      <c r="E87" s="31"/>
      <c r="F87" s="31"/>
    </row>
    <row r="88" spans="1:7" x14ac:dyDescent="0.35">
      <c r="A88" s="32"/>
      <c r="B88" s="30"/>
      <c r="E88" s="31"/>
      <c r="F88" s="31"/>
    </row>
    <row r="89" spans="1:7" x14ac:dyDescent="0.35">
      <c r="A89" s="32"/>
      <c r="B89" s="30"/>
      <c r="E89" s="31"/>
      <c r="F89" s="31"/>
    </row>
    <row r="90" spans="1:7" x14ac:dyDescent="0.35">
      <c r="A90" s="32"/>
      <c r="B90" s="30"/>
      <c r="E90" s="31"/>
      <c r="F90" s="31"/>
    </row>
    <row r="91" spans="1:7" x14ac:dyDescent="0.35">
      <c r="A91" s="32"/>
      <c r="B91" s="30"/>
      <c r="E91" s="31"/>
      <c r="F91" s="31"/>
    </row>
    <row r="92" spans="1:7" x14ac:dyDescent="0.35">
      <c r="A92" s="32"/>
      <c r="B92" s="30"/>
      <c r="E92" s="31"/>
      <c r="F92" s="31"/>
    </row>
    <row r="93" spans="1:7" x14ac:dyDescent="0.35">
      <c r="A93" s="32"/>
      <c r="B93" s="30"/>
      <c r="E93" s="31"/>
      <c r="F93" s="31"/>
    </row>
    <row r="94" spans="1:7" x14ac:dyDescent="0.35">
      <c r="A94" s="32"/>
      <c r="B94" s="30"/>
      <c r="E94" s="31"/>
      <c r="F94" s="31"/>
    </row>
    <row r="95" spans="1:7" x14ac:dyDescent="0.35">
      <c r="A95" s="32"/>
      <c r="B95" s="30"/>
      <c r="E95" s="31"/>
      <c r="F95" s="31"/>
    </row>
    <row r="96" spans="1:7" x14ac:dyDescent="0.35">
      <c r="A96" s="32"/>
      <c r="B96" s="30"/>
      <c r="E96" s="31"/>
      <c r="F96" s="31"/>
    </row>
    <row r="97" spans="1:6" x14ac:dyDescent="0.35">
      <c r="A97" s="32"/>
      <c r="B97" s="30"/>
      <c r="E97" s="31"/>
      <c r="F97" s="31"/>
    </row>
    <row r="98" spans="1:6" x14ac:dyDescent="0.35">
      <c r="A98" s="32"/>
      <c r="B98" s="30"/>
      <c r="E98" s="31"/>
      <c r="F98" s="31"/>
    </row>
    <row r="99" spans="1:6" x14ac:dyDescent="0.35">
      <c r="A99" s="32"/>
      <c r="B99" s="30"/>
      <c r="E99" s="31"/>
      <c r="F99" s="31"/>
    </row>
    <row r="100" spans="1:6" x14ac:dyDescent="0.35">
      <c r="A100" s="32"/>
      <c r="B100" s="30"/>
      <c r="E100" s="31"/>
      <c r="F100" s="31"/>
    </row>
    <row r="101" spans="1:6" x14ac:dyDescent="0.35">
      <c r="A101" s="32"/>
      <c r="B101" s="30"/>
      <c r="E101" s="31"/>
      <c r="F101" s="31"/>
    </row>
    <row r="102" spans="1:6" x14ac:dyDescent="0.35">
      <c r="A102" s="32"/>
      <c r="B102" s="30"/>
      <c r="E102" s="31"/>
      <c r="F102" s="31"/>
    </row>
    <row r="103" spans="1:6" x14ac:dyDescent="0.35">
      <c r="A103" s="32"/>
      <c r="B103" s="30"/>
      <c r="E103" s="31"/>
      <c r="F103" s="31"/>
    </row>
    <row r="104" spans="1:6" x14ac:dyDescent="0.35">
      <c r="A104" s="32"/>
      <c r="B104" s="30"/>
      <c r="E104" s="31"/>
      <c r="F104" s="31"/>
    </row>
    <row r="105" spans="1:6" x14ac:dyDescent="0.35">
      <c r="A105" s="32"/>
      <c r="B105" s="30"/>
      <c r="E105" s="31"/>
      <c r="F105" s="31"/>
    </row>
    <row r="106" spans="1:6" x14ac:dyDescent="0.35">
      <c r="A106" s="32"/>
      <c r="B106" s="30"/>
      <c r="E106" s="31"/>
      <c r="F106" s="31"/>
    </row>
    <row r="107" spans="1:6" x14ac:dyDescent="0.35">
      <c r="A107" s="32"/>
      <c r="B107" s="30"/>
      <c r="E107" s="31"/>
      <c r="F107" s="31"/>
    </row>
    <row r="108" spans="1:6" x14ac:dyDescent="0.35">
      <c r="A108" s="32"/>
      <c r="B108" s="30"/>
      <c r="E108" s="31"/>
      <c r="F108" s="31"/>
    </row>
    <row r="109" spans="1:6" x14ac:dyDescent="0.35">
      <c r="A109" s="32"/>
      <c r="B109" s="30"/>
      <c r="E109" s="31"/>
      <c r="F109" s="31"/>
    </row>
    <row r="110" spans="1:6" x14ac:dyDescent="0.35">
      <c r="A110" s="32"/>
      <c r="B110" s="30"/>
      <c r="E110" s="31"/>
      <c r="F110" s="31"/>
    </row>
    <row r="111" spans="1:6" x14ac:dyDescent="0.35">
      <c r="A111" s="32"/>
      <c r="B111" s="30"/>
      <c r="E111" s="31"/>
      <c r="F111" s="31"/>
    </row>
    <row r="112" spans="1:6" x14ac:dyDescent="0.35">
      <c r="A112" s="32"/>
      <c r="B112" s="30"/>
      <c r="E112" s="31"/>
      <c r="F112" s="31"/>
    </row>
    <row r="113" spans="1:6" x14ac:dyDescent="0.35">
      <c r="A113" s="32"/>
      <c r="B113" s="30"/>
      <c r="E113" s="31"/>
      <c r="F113" s="31"/>
    </row>
    <row r="114" spans="1:6" x14ac:dyDescent="0.35">
      <c r="A114" s="32"/>
      <c r="B114" s="30"/>
      <c r="E114" s="31"/>
      <c r="F114" s="31"/>
    </row>
    <row r="115" spans="1:6" x14ac:dyDescent="0.35">
      <c r="A115" s="32"/>
      <c r="B115" s="30"/>
      <c r="E115" s="31"/>
      <c r="F115" s="31"/>
    </row>
    <row r="116" spans="1:6" x14ac:dyDescent="0.35">
      <c r="A116" s="32"/>
      <c r="B116" s="30"/>
      <c r="E116" s="31"/>
      <c r="F116" s="31"/>
    </row>
    <row r="117" spans="1:6" x14ac:dyDescent="0.35">
      <c r="A117" s="32"/>
      <c r="B117" s="30"/>
      <c r="E117" s="31"/>
      <c r="F117" s="31"/>
    </row>
    <row r="118" spans="1:6" x14ac:dyDescent="0.35">
      <c r="A118" s="32"/>
      <c r="B118" s="30"/>
      <c r="E118" s="31"/>
      <c r="F118" s="31"/>
    </row>
    <row r="119" spans="1:6" x14ac:dyDescent="0.35">
      <c r="A119" s="32"/>
      <c r="B119" s="30"/>
      <c r="E119" s="31"/>
      <c r="F119" s="31"/>
    </row>
    <row r="120" spans="1:6" x14ac:dyDescent="0.35">
      <c r="A120" s="32"/>
      <c r="B120" s="30"/>
      <c r="E120" s="31"/>
      <c r="F120" s="31"/>
    </row>
    <row r="121" spans="1:6" x14ac:dyDescent="0.35">
      <c r="A121" s="32"/>
      <c r="B121" s="30"/>
      <c r="E121" s="31"/>
      <c r="F121" s="31"/>
    </row>
    <row r="122" spans="1:6" x14ac:dyDescent="0.35">
      <c r="A122" s="32"/>
      <c r="B122" s="30"/>
      <c r="E122" s="31"/>
      <c r="F122" s="31"/>
    </row>
    <row r="123" spans="1:6" x14ac:dyDescent="0.35">
      <c r="A123" s="32"/>
      <c r="B123" s="30"/>
      <c r="E123" s="31"/>
      <c r="F123" s="31"/>
    </row>
    <row r="124" spans="1:6" x14ac:dyDescent="0.35">
      <c r="A124" s="32"/>
      <c r="B124" s="30"/>
      <c r="E124" s="31"/>
      <c r="F124" s="31"/>
    </row>
    <row r="125" spans="1:6" x14ac:dyDescent="0.35">
      <c r="A125" s="32"/>
      <c r="B125" s="30"/>
      <c r="E125" s="31"/>
      <c r="F125" s="31"/>
    </row>
    <row r="126" spans="1:6" x14ac:dyDescent="0.35">
      <c r="A126" s="32"/>
      <c r="B126" s="30"/>
      <c r="E126" s="31"/>
      <c r="F126" s="31"/>
    </row>
    <row r="127" spans="1:6" x14ac:dyDescent="0.35">
      <c r="A127" s="32"/>
      <c r="B127" s="30"/>
      <c r="E127" s="31"/>
      <c r="F127" s="31"/>
    </row>
    <row r="128" spans="1:6" x14ac:dyDescent="0.35">
      <c r="A128" s="32"/>
      <c r="B128" s="30"/>
      <c r="E128" s="31"/>
      <c r="F128" s="31"/>
    </row>
    <row r="129" spans="1:6" x14ac:dyDescent="0.35">
      <c r="A129" s="32"/>
      <c r="B129" s="30"/>
      <c r="E129" s="31"/>
      <c r="F129" s="31"/>
    </row>
    <row r="130" spans="1:6" x14ac:dyDescent="0.35">
      <c r="A130" s="32"/>
      <c r="B130" s="30"/>
      <c r="E130" s="31"/>
      <c r="F130" s="31"/>
    </row>
    <row r="131" spans="1:6" x14ac:dyDescent="0.35">
      <c r="A131" s="32"/>
      <c r="B131" s="30"/>
      <c r="E131" s="31"/>
      <c r="F131" s="31"/>
    </row>
    <row r="132" spans="1:6" x14ac:dyDescent="0.35">
      <c r="A132" s="32"/>
      <c r="B132" s="30"/>
      <c r="E132" s="31"/>
      <c r="F132" s="31"/>
    </row>
    <row r="133" spans="1:6" x14ac:dyDescent="0.35">
      <c r="A133" s="32"/>
      <c r="B133" s="30"/>
      <c r="E133" s="31"/>
      <c r="F133" s="31"/>
    </row>
    <row r="134" spans="1:6" x14ac:dyDescent="0.35">
      <c r="A134" s="32"/>
      <c r="B134" s="30"/>
      <c r="E134" s="31"/>
      <c r="F134" s="31"/>
    </row>
    <row r="135" spans="1:6" x14ac:dyDescent="0.35">
      <c r="A135" s="32"/>
      <c r="B135" s="30"/>
      <c r="E135" s="31"/>
      <c r="F135" s="31"/>
    </row>
    <row r="136" spans="1:6" x14ac:dyDescent="0.35">
      <c r="A136" s="32"/>
      <c r="B136" s="30"/>
      <c r="E136" s="31"/>
      <c r="F136" s="31"/>
    </row>
    <row r="137" spans="1:6" x14ac:dyDescent="0.35">
      <c r="A137" s="32"/>
      <c r="B137" s="30"/>
      <c r="E137" s="31"/>
      <c r="F137" s="31"/>
    </row>
    <row r="138" spans="1:6" x14ac:dyDescent="0.35">
      <c r="A138" s="32"/>
      <c r="B138" s="30"/>
      <c r="E138" s="31"/>
      <c r="F138" s="31"/>
    </row>
    <row r="139" spans="1:6" x14ac:dyDescent="0.35">
      <c r="A139" s="32"/>
      <c r="B139" s="30"/>
      <c r="E139" s="31"/>
      <c r="F139" s="31"/>
    </row>
    <row r="140" spans="1:6" x14ac:dyDescent="0.35">
      <c r="A140" s="32"/>
      <c r="B140" s="30"/>
      <c r="E140" s="31"/>
      <c r="F140" s="31"/>
    </row>
    <row r="141" spans="1:6" x14ac:dyDescent="0.35">
      <c r="A141" s="32"/>
      <c r="B141" s="30"/>
      <c r="E141" s="31"/>
      <c r="F141" s="31"/>
    </row>
    <row r="142" spans="1:6" x14ac:dyDescent="0.35">
      <c r="A142" s="32"/>
      <c r="B142" s="30"/>
      <c r="E142" s="31"/>
      <c r="F142" s="31"/>
    </row>
    <row r="143" spans="1:6" x14ac:dyDescent="0.35">
      <c r="A143" s="32"/>
      <c r="B143" s="30"/>
      <c r="E143" s="31"/>
      <c r="F143" s="31"/>
    </row>
    <row r="144" spans="1:6" x14ac:dyDescent="0.35">
      <c r="A144" s="32"/>
      <c r="B144" s="30"/>
      <c r="E144" s="31"/>
      <c r="F144" s="31"/>
    </row>
    <row r="145" spans="1:6" x14ac:dyDescent="0.35">
      <c r="A145" s="32"/>
      <c r="B145" s="30"/>
      <c r="E145" s="31"/>
      <c r="F145" s="31"/>
    </row>
    <row r="146" spans="1:6" x14ac:dyDescent="0.35">
      <c r="A146" s="32"/>
      <c r="B146" s="30"/>
      <c r="E146" s="31"/>
      <c r="F146" s="31"/>
    </row>
    <row r="147" spans="1:6" x14ac:dyDescent="0.35">
      <c r="A147" s="32"/>
      <c r="B147" s="30"/>
      <c r="E147" s="31"/>
      <c r="F147" s="31"/>
    </row>
    <row r="148" spans="1:6" x14ac:dyDescent="0.35">
      <c r="A148" s="32"/>
      <c r="B148" s="30"/>
      <c r="E148" s="31"/>
      <c r="F148" s="31"/>
    </row>
    <row r="149" spans="1:6" x14ac:dyDescent="0.35">
      <c r="A149" s="32"/>
      <c r="B149" s="30"/>
      <c r="E149" s="31"/>
      <c r="F149" s="31"/>
    </row>
    <row r="150" spans="1:6" x14ac:dyDescent="0.35">
      <c r="A150" s="32"/>
      <c r="B150" s="30"/>
      <c r="E150" s="31"/>
      <c r="F150" s="31"/>
    </row>
    <row r="151" spans="1:6" x14ac:dyDescent="0.35">
      <c r="A151" s="32"/>
      <c r="B151" s="30"/>
      <c r="E151" s="31"/>
      <c r="F151" s="31"/>
    </row>
    <row r="152" spans="1:6" x14ac:dyDescent="0.35">
      <c r="A152" s="32"/>
      <c r="B152" s="30"/>
      <c r="E152" s="31"/>
      <c r="F152" s="31"/>
    </row>
    <row r="153" spans="1:6" x14ac:dyDescent="0.35">
      <c r="A153" s="32"/>
      <c r="B153" s="30"/>
      <c r="E153" s="31"/>
      <c r="F153" s="31"/>
    </row>
    <row r="154" spans="1:6" x14ac:dyDescent="0.35">
      <c r="A154" s="32"/>
      <c r="B154" s="30"/>
      <c r="E154" s="31"/>
      <c r="F154" s="31"/>
    </row>
    <row r="155" spans="1:6" x14ac:dyDescent="0.35">
      <c r="A155" s="32"/>
      <c r="B155" s="30"/>
    </row>
    <row r="156" spans="1:6" x14ac:dyDescent="0.35">
      <c r="A156" s="32"/>
      <c r="B156" s="30"/>
    </row>
    <row r="157" spans="1:6" x14ac:dyDescent="0.35">
      <c r="A157" s="32"/>
      <c r="B157" s="30"/>
    </row>
    <row r="158" spans="1:6" x14ac:dyDescent="0.35">
      <c r="A158" s="32"/>
      <c r="B158" s="30"/>
    </row>
    <row r="159" spans="1:6" x14ac:dyDescent="0.35">
      <c r="A159" s="32"/>
      <c r="B159" s="30"/>
    </row>
    <row r="160" spans="1:6" x14ac:dyDescent="0.35">
      <c r="A160" s="32"/>
      <c r="B160" s="30"/>
    </row>
    <row r="161" spans="1:2" x14ac:dyDescent="0.35">
      <c r="A161" s="32"/>
      <c r="B161" s="30"/>
    </row>
    <row r="162" spans="1:2" x14ac:dyDescent="0.35">
      <c r="A162" s="32"/>
      <c r="B162" s="30"/>
    </row>
    <row r="163" spans="1:2" x14ac:dyDescent="0.35">
      <c r="A163" s="32"/>
      <c r="B163" s="30"/>
    </row>
    <row r="164" spans="1:2" x14ac:dyDescent="0.35">
      <c r="A164" s="32"/>
      <c r="B164" s="30"/>
    </row>
    <row r="165" spans="1:2" x14ac:dyDescent="0.35">
      <c r="A165" s="32"/>
      <c r="B165" s="30"/>
    </row>
    <row r="166" spans="1:2" x14ac:dyDescent="0.35">
      <c r="A166" s="32"/>
      <c r="B166" s="30"/>
    </row>
    <row r="167" spans="1:2" x14ac:dyDescent="0.35">
      <c r="A167" s="32"/>
      <c r="B167" s="30"/>
    </row>
    <row r="169" spans="1:2" x14ac:dyDescent="0.35">
      <c r="A169" s="32"/>
      <c r="B169" s="30"/>
    </row>
    <row r="170" spans="1:2" x14ac:dyDescent="0.35">
      <c r="A170" s="32"/>
      <c r="B170" s="30"/>
    </row>
    <row r="171" spans="1:2" x14ac:dyDescent="0.35">
      <c r="A171" s="32"/>
      <c r="B171" s="30"/>
    </row>
    <row r="172" spans="1:2" x14ac:dyDescent="0.35">
      <c r="A172" s="32"/>
      <c r="B172" s="30"/>
    </row>
    <row r="173" spans="1:2" x14ac:dyDescent="0.35">
      <c r="A173" s="32"/>
      <c r="B173" s="30"/>
    </row>
    <row r="174" spans="1:2" x14ac:dyDescent="0.35">
      <c r="A174" s="32"/>
      <c r="B174" s="30"/>
    </row>
    <row r="175" spans="1:2" x14ac:dyDescent="0.35">
      <c r="A175" s="32"/>
      <c r="B175" s="30"/>
    </row>
    <row r="176" spans="1:2" x14ac:dyDescent="0.35">
      <c r="A176" s="32"/>
      <c r="B176" s="30"/>
    </row>
    <row r="177" spans="1:2" x14ac:dyDescent="0.35">
      <c r="A177" s="32"/>
      <c r="B177" s="30"/>
    </row>
    <row r="178" spans="1:2" x14ac:dyDescent="0.35">
      <c r="A178" s="32"/>
      <c r="B178" s="30"/>
    </row>
    <row r="179" spans="1:2" x14ac:dyDescent="0.35">
      <c r="A179" s="32"/>
      <c r="B179" s="30"/>
    </row>
    <row r="180" spans="1:2" x14ac:dyDescent="0.35">
      <c r="A180" s="32"/>
      <c r="B180" s="30"/>
    </row>
    <row r="181" spans="1:2" x14ac:dyDescent="0.35">
      <c r="A181" s="32"/>
      <c r="B181" s="30"/>
    </row>
    <row r="182" spans="1:2" x14ac:dyDescent="0.35">
      <c r="A182" s="32"/>
      <c r="B182" s="30"/>
    </row>
    <row r="183" spans="1:2" x14ac:dyDescent="0.35">
      <c r="A183" s="32"/>
      <c r="B183" s="30"/>
    </row>
    <row r="184" spans="1:2" x14ac:dyDescent="0.35">
      <c r="A184" s="32"/>
      <c r="B184" s="30"/>
    </row>
    <row r="185" spans="1:2" x14ac:dyDescent="0.35">
      <c r="A185" s="32"/>
      <c r="B185" s="30"/>
    </row>
    <row r="186" spans="1:2" x14ac:dyDescent="0.35">
      <c r="A186" s="32"/>
      <c r="B186" s="30"/>
    </row>
    <row r="187" spans="1:2" x14ac:dyDescent="0.35">
      <c r="A187" s="32"/>
      <c r="B187" s="30"/>
    </row>
    <row r="188" spans="1:2" x14ac:dyDescent="0.35">
      <c r="A188" s="32"/>
      <c r="B188" s="30"/>
    </row>
    <row r="190" spans="1:2" x14ac:dyDescent="0.35">
      <c r="A190" s="32"/>
      <c r="B190" s="30"/>
    </row>
    <row r="191" spans="1:2" x14ac:dyDescent="0.35">
      <c r="A191" s="32"/>
      <c r="B191" s="30"/>
    </row>
    <row r="192" spans="1:2" x14ac:dyDescent="0.35">
      <c r="A192" s="32"/>
      <c r="B192" s="30"/>
    </row>
    <row r="193" spans="1:2" x14ac:dyDescent="0.35">
      <c r="A193" s="32"/>
      <c r="B193" s="30"/>
    </row>
    <row r="194" spans="1:2" x14ac:dyDescent="0.35">
      <c r="A194" s="32"/>
      <c r="B194" s="30"/>
    </row>
    <row r="195" spans="1:2" x14ac:dyDescent="0.35">
      <c r="A195" s="32"/>
      <c r="B195" s="30"/>
    </row>
    <row r="196" spans="1:2" x14ac:dyDescent="0.35">
      <c r="A196" s="32"/>
      <c r="B196" s="30"/>
    </row>
    <row r="197" spans="1:2" x14ac:dyDescent="0.35">
      <c r="A197" s="32"/>
      <c r="B197" s="30"/>
    </row>
    <row r="198" spans="1:2" x14ac:dyDescent="0.35">
      <c r="A198" s="32"/>
      <c r="B198" s="30"/>
    </row>
    <row r="199" spans="1:2" x14ac:dyDescent="0.35">
      <c r="A199" s="32"/>
      <c r="B199" s="30"/>
    </row>
    <row r="200" spans="1:2" x14ac:dyDescent="0.35">
      <c r="A200" s="32"/>
      <c r="B200" s="30"/>
    </row>
    <row r="201" spans="1:2" x14ac:dyDescent="0.35">
      <c r="A201" s="32"/>
      <c r="B201" s="30"/>
    </row>
    <row r="202" spans="1:2" x14ac:dyDescent="0.35">
      <c r="A202" s="32"/>
      <c r="B202" s="30"/>
    </row>
    <row r="203" spans="1:2" x14ac:dyDescent="0.35">
      <c r="A203" s="32"/>
      <c r="B203" s="30"/>
    </row>
    <row r="204" spans="1:2" x14ac:dyDescent="0.35">
      <c r="A204" s="32"/>
      <c r="B204" s="30"/>
    </row>
    <row r="205" spans="1:2" x14ac:dyDescent="0.35">
      <c r="A205" s="32"/>
      <c r="B205" s="30"/>
    </row>
    <row r="206" spans="1:2" x14ac:dyDescent="0.35">
      <c r="A206" s="32"/>
      <c r="B206" s="30"/>
    </row>
    <row r="207" spans="1:2" x14ac:dyDescent="0.35">
      <c r="A207" s="32"/>
      <c r="B207" s="30"/>
    </row>
    <row r="208" spans="1:2" x14ac:dyDescent="0.35">
      <c r="A208" s="32"/>
      <c r="B208" s="30"/>
    </row>
    <row r="210" spans="1:6" x14ac:dyDescent="0.35">
      <c r="A210" s="32"/>
      <c r="B210" s="30"/>
      <c r="E210" s="31"/>
      <c r="F210" s="31"/>
    </row>
    <row r="211" spans="1:6" x14ac:dyDescent="0.35">
      <c r="A211" s="32"/>
      <c r="B211" s="30"/>
      <c r="E211" s="31"/>
      <c r="F211" s="31"/>
    </row>
    <row r="212" spans="1:6" x14ac:dyDescent="0.35">
      <c r="A212" s="32"/>
      <c r="B212" s="30"/>
      <c r="E212" s="31"/>
      <c r="F212" s="31"/>
    </row>
    <row r="213" spans="1:6" x14ac:dyDescent="0.35">
      <c r="A213" s="32"/>
      <c r="B213" s="30"/>
      <c r="E213" s="31"/>
      <c r="F213" s="31"/>
    </row>
    <row r="214" spans="1:6" x14ac:dyDescent="0.35">
      <c r="A214" s="32"/>
      <c r="B214" s="30"/>
      <c r="E214" s="31"/>
      <c r="F214" s="31"/>
    </row>
    <row r="215" spans="1:6" x14ac:dyDescent="0.35">
      <c r="A215" s="32"/>
      <c r="B215" s="30"/>
      <c r="E215" s="31"/>
      <c r="F215" s="31"/>
    </row>
    <row r="216" spans="1:6" x14ac:dyDescent="0.35">
      <c r="A216" s="32"/>
      <c r="B216" s="30"/>
      <c r="E216" s="31"/>
      <c r="F216" s="31"/>
    </row>
    <row r="217" spans="1:6" x14ac:dyDescent="0.35">
      <c r="A217" s="32"/>
      <c r="B217" s="30"/>
      <c r="E217" s="31"/>
      <c r="F217" s="31"/>
    </row>
    <row r="218" spans="1:6" x14ac:dyDescent="0.35">
      <c r="A218" s="32"/>
      <c r="B218" s="30"/>
      <c r="E218" s="31"/>
      <c r="F218" s="31"/>
    </row>
    <row r="219" spans="1:6" x14ac:dyDescent="0.35">
      <c r="A219" s="32"/>
      <c r="B219" s="30"/>
      <c r="E219" s="31"/>
      <c r="F219" s="31"/>
    </row>
    <row r="220" spans="1:6" x14ac:dyDescent="0.35">
      <c r="A220" s="32"/>
      <c r="B220" s="30"/>
      <c r="E220" s="31"/>
      <c r="F220" s="31"/>
    </row>
    <row r="221" spans="1:6" x14ac:dyDescent="0.35">
      <c r="A221" s="32"/>
      <c r="B221" s="30"/>
      <c r="E221" s="31"/>
      <c r="F221" s="31"/>
    </row>
    <row r="222" spans="1:6" x14ac:dyDescent="0.35">
      <c r="A222" s="32"/>
      <c r="B222" s="30"/>
      <c r="E222" s="31"/>
      <c r="F222" s="31"/>
    </row>
    <row r="223" spans="1:6" x14ac:dyDescent="0.35">
      <c r="A223" s="32"/>
      <c r="B223" s="30"/>
      <c r="E223" s="31"/>
      <c r="F223" s="31"/>
    </row>
    <row r="224" spans="1:6" x14ac:dyDescent="0.35">
      <c r="A224" s="32"/>
      <c r="B224" s="30"/>
      <c r="E224" s="31"/>
      <c r="F224" s="31"/>
    </row>
    <row r="225" spans="1:6" x14ac:dyDescent="0.35">
      <c r="A225" s="32"/>
      <c r="B225" s="30"/>
      <c r="E225" s="31"/>
      <c r="F225" s="31"/>
    </row>
    <row r="226" spans="1:6" x14ac:dyDescent="0.35">
      <c r="A226" s="32"/>
      <c r="B226" s="30"/>
      <c r="E226" s="31"/>
      <c r="F226" s="31"/>
    </row>
    <row r="227" spans="1:6" x14ac:dyDescent="0.35">
      <c r="A227" s="32"/>
      <c r="B227" s="30"/>
      <c r="E227" s="31"/>
      <c r="F227" s="31"/>
    </row>
    <row r="228" spans="1:6" x14ac:dyDescent="0.35">
      <c r="A228" s="32"/>
      <c r="B228" s="30"/>
      <c r="E228" s="31"/>
      <c r="F228" s="31"/>
    </row>
    <row r="229" spans="1:6" x14ac:dyDescent="0.35">
      <c r="B229" s="30"/>
      <c r="E229" s="31"/>
      <c r="F229" s="31"/>
    </row>
    <row r="230" spans="1:6" x14ac:dyDescent="0.35">
      <c r="B230" s="30"/>
      <c r="E230" s="31"/>
      <c r="F230" s="31"/>
    </row>
    <row r="232" spans="1:6" x14ac:dyDescent="0.35">
      <c r="A232" s="32"/>
      <c r="B232" s="30"/>
      <c r="E232" s="31"/>
      <c r="F232" s="31"/>
    </row>
    <row r="233" spans="1:6" x14ac:dyDescent="0.35">
      <c r="A233" s="32"/>
      <c r="B233" s="30"/>
      <c r="E233" s="31"/>
      <c r="F233" s="31"/>
    </row>
    <row r="234" spans="1:6" x14ac:dyDescent="0.35">
      <c r="A234" s="32"/>
      <c r="B234" s="30"/>
      <c r="E234" s="31"/>
      <c r="F234" s="31"/>
    </row>
    <row r="235" spans="1:6" x14ac:dyDescent="0.35">
      <c r="A235" s="32"/>
      <c r="B235" s="30"/>
      <c r="E235" s="31"/>
      <c r="F235" s="31"/>
    </row>
    <row r="236" spans="1:6" x14ac:dyDescent="0.35">
      <c r="A236" s="32"/>
      <c r="B236" s="30"/>
      <c r="E236" s="31"/>
      <c r="F236" s="31"/>
    </row>
    <row r="237" spans="1:6" x14ac:dyDescent="0.35">
      <c r="A237" s="32"/>
      <c r="B237" s="30"/>
      <c r="E237" s="31"/>
      <c r="F237" s="31"/>
    </row>
    <row r="238" spans="1:6" x14ac:dyDescent="0.35">
      <c r="A238" s="32"/>
      <c r="B238" s="30"/>
      <c r="E238" s="31"/>
      <c r="F238" s="31"/>
    </row>
    <row r="239" spans="1:6" x14ac:dyDescent="0.35">
      <c r="A239" s="32"/>
      <c r="B239" s="30"/>
      <c r="E239" s="31"/>
      <c r="F239" s="31"/>
    </row>
    <row r="240" spans="1:6" x14ac:dyDescent="0.35">
      <c r="A240" s="32"/>
      <c r="B240" s="30"/>
      <c r="E240" s="31"/>
      <c r="F240" s="31"/>
    </row>
    <row r="241" spans="1:6" x14ac:dyDescent="0.35">
      <c r="A241" s="32"/>
      <c r="B241" s="30"/>
      <c r="E241" s="31"/>
      <c r="F241" s="31"/>
    </row>
    <row r="242" spans="1:6" x14ac:dyDescent="0.35">
      <c r="A242" s="32"/>
      <c r="B242" s="30"/>
      <c r="E242" s="31"/>
      <c r="F242" s="31"/>
    </row>
    <row r="243" spans="1:6" x14ac:dyDescent="0.35">
      <c r="A243" s="32"/>
      <c r="B243" s="30"/>
      <c r="E243" s="31"/>
      <c r="F243" s="31"/>
    </row>
    <row r="244" spans="1:6" x14ac:dyDescent="0.35">
      <c r="A244" s="32"/>
      <c r="B244" s="30"/>
      <c r="E244" s="31"/>
      <c r="F244" s="31"/>
    </row>
    <row r="245" spans="1:6" x14ac:dyDescent="0.35">
      <c r="A245" s="32"/>
      <c r="B245" s="30"/>
      <c r="E245" s="31"/>
      <c r="F245" s="31"/>
    </row>
    <row r="246" spans="1:6" x14ac:dyDescent="0.35">
      <c r="A246" s="32"/>
      <c r="B246" s="30"/>
      <c r="E246" s="31"/>
      <c r="F246" s="31"/>
    </row>
    <row r="247" spans="1:6" x14ac:dyDescent="0.35">
      <c r="A247" s="32"/>
      <c r="B247" s="30"/>
      <c r="E247" s="31"/>
      <c r="F247" s="31"/>
    </row>
    <row r="248" spans="1:6" x14ac:dyDescent="0.35">
      <c r="A248" s="32"/>
      <c r="B248" s="30"/>
      <c r="E248" s="31"/>
      <c r="F248" s="31"/>
    </row>
    <row r="249" spans="1:6" x14ac:dyDescent="0.35">
      <c r="A249" s="32"/>
      <c r="B249" s="30"/>
      <c r="E249" s="31"/>
      <c r="F249" s="31"/>
    </row>
    <row r="250" spans="1:6" x14ac:dyDescent="0.35">
      <c r="A250" s="32"/>
      <c r="B250" s="30"/>
      <c r="E250" s="31"/>
      <c r="F250" s="31"/>
    </row>
    <row r="251" spans="1:6" x14ac:dyDescent="0.35">
      <c r="B251" s="30"/>
      <c r="E251" s="31"/>
      <c r="F251" s="31"/>
    </row>
    <row r="253" spans="1:6" x14ac:dyDescent="0.35">
      <c r="A253" s="32"/>
      <c r="B253" s="30"/>
      <c r="E253" s="31"/>
      <c r="F253" s="31"/>
    </row>
    <row r="254" spans="1:6" x14ac:dyDescent="0.35">
      <c r="A254" s="32"/>
      <c r="B254" s="30"/>
      <c r="E254" s="31"/>
      <c r="F254" s="31"/>
    </row>
    <row r="255" spans="1:6" x14ac:dyDescent="0.35">
      <c r="A255" s="32"/>
      <c r="B255" s="30"/>
      <c r="E255" s="31"/>
      <c r="F255" s="31"/>
    </row>
    <row r="256" spans="1:6" x14ac:dyDescent="0.35">
      <c r="A256" s="32"/>
      <c r="B256" s="30"/>
      <c r="E256" s="31"/>
      <c r="F256" s="31"/>
    </row>
    <row r="257" spans="1:6" x14ac:dyDescent="0.35">
      <c r="A257" s="32"/>
      <c r="B257" s="30"/>
      <c r="E257" s="31"/>
      <c r="F257" s="31"/>
    </row>
    <row r="258" spans="1:6" x14ac:dyDescent="0.35">
      <c r="A258" s="32"/>
      <c r="B258" s="30"/>
      <c r="E258" s="31"/>
      <c r="F258" s="31"/>
    </row>
    <row r="259" spans="1:6" x14ac:dyDescent="0.35">
      <c r="A259" s="32"/>
      <c r="B259" s="30"/>
      <c r="E259" s="31"/>
      <c r="F259" s="31"/>
    </row>
    <row r="260" spans="1:6" x14ac:dyDescent="0.35">
      <c r="A260" s="32"/>
      <c r="B260" s="30"/>
      <c r="E260" s="31"/>
      <c r="F260" s="31"/>
    </row>
    <row r="261" spans="1:6" x14ac:dyDescent="0.35">
      <c r="A261" s="32"/>
      <c r="B261" s="30"/>
      <c r="E261" s="31"/>
      <c r="F261" s="31"/>
    </row>
    <row r="262" spans="1:6" x14ac:dyDescent="0.35">
      <c r="A262" s="32"/>
      <c r="B262" s="30"/>
      <c r="E262" s="31"/>
      <c r="F262" s="31"/>
    </row>
    <row r="263" spans="1:6" x14ac:dyDescent="0.35">
      <c r="A263" s="32"/>
      <c r="B263" s="30"/>
      <c r="E263" s="31"/>
      <c r="F263" s="31"/>
    </row>
    <row r="264" spans="1:6" x14ac:dyDescent="0.35">
      <c r="A264" s="32"/>
      <c r="B264" s="30"/>
      <c r="E264" s="31"/>
      <c r="F264" s="31"/>
    </row>
    <row r="265" spans="1:6" x14ac:dyDescent="0.35">
      <c r="A265" s="32"/>
      <c r="B265" s="30"/>
      <c r="E265" s="31"/>
      <c r="F265" s="31"/>
    </row>
    <row r="266" spans="1:6" x14ac:dyDescent="0.35">
      <c r="A266" s="32"/>
      <c r="B266" s="30"/>
      <c r="E266" s="31"/>
      <c r="F266" s="31"/>
    </row>
    <row r="267" spans="1:6" x14ac:dyDescent="0.35">
      <c r="A267" s="32"/>
      <c r="B267" s="30"/>
      <c r="E267" s="31"/>
      <c r="F267" s="31"/>
    </row>
    <row r="268" spans="1:6" x14ac:dyDescent="0.35">
      <c r="A268" s="32"/>
      <c r="B268" s="30"/>
      <c r="E268" s="31"/>
      <c r="F268" s="31"/>
    </row>
    <row r="269" spans="1:6" x14ac:dyDescent="0.35">
      <c r="A269" s="32"/>
      <c r="B269" s="30"/>
      <c r="E269" s="31"/>
      <c r="F269" s="31"/>
    </row>
    <row r="270" spans="1:6" x14ac:dyDescent="0.35">
      <c r="A270" s="32"/>
      <c r="B270" s="30"/>
      <c r="E270" s="31"/>
      <c r="F270" s="31"/>
    </row>
    <row r="271" spans="1:6" x14ac:dyDescent="0.35">
      <c r="A271" s="32"/>
      <c r="B271" s="30"/>
      <c r="E271" s="31"/>
      <c r="F271" s="31"/>
    </row>
    <row r="272" spans="1:6" x14ac:dyDescent="0.35">
      <c r="B272" s="30"/>
      <c r="E272" s="31"/>
      <c r="F272" s="31"/>
    </row>
    <row r="273" spans="2:6" x14ac:dyDescent="0.35">
      <c r="B273" s="30"/>
      <c r="E273" s="31"/>
      <c r="F273" s="31"/>
    </row>
    <row r="274" spans="2:6" x14ac:dyDescent="0.35">
      <c r="B274" s="30"/>
      <c r="E274" s="31"/>
      <c r="F274" s="31"/>
    </row>
    <row r="275" spans="2:6" x14ac:dyDescent="0.35">
      <c r="B275" s="30"/>
      <c r="E275" s="31"/>
      <c r="F275" s="3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codeName="Tabelle8"/>
  <dimension ref="A1:H1524"/>
  <sheetViews>
    <sheetView zoomScale="75" zoomScaleNormal="75" zoomScaleSheetLayoutView="75" workbookViewId="0">
      <pane xSplit="2" ySplit="3" topLeftCell="C1470" activePane="bottomRight" state="frozenSplit"/>
      <selection pane="topRight" activeCell="M1" sqref="M1"/>
      <selection pane="bottomLeft" activeCell="A29" sqref="A29"/>
      <selection pane="bottomRight" activeCell="G309" sqref="G309"/>
    </sheetView>
  </sheetViews>
  <sheetFormatPr baseColWidth="10" defaultColWidth="10.4375" defaultRowHeight="13.15" x14ac:dyDescent="0.4"/>
  <cols>
    <col min="1" max="1" width="10.4375" style="28" customWidth="1"/>
    <col min="2" max="2" width="10.4375" style="14" customWidth="1"/>
    <col min="3" max="3" width="10.4375" style="6" customWidth="1"/>
    <col min="4" max="4" width="10.4375" style="6" hidden="1" customWidth="1"/>
    <col min="5" max="5" width="10.4375" style="14" customWidth="1"/>
    <col min="6" max="6" width="10.4375" style="6" hidden="1" customWidth="1"/>
    <col min="7" max="7" width="10.4375" style="14" customWidth="1"/>
    <col min="8" max="8" width="14.4375" style="6" customWidth="1"/>
    <col min="9" max="16384" width="10.4375" style="6"/>
  </cols>
  <sheetData>
    <row r="1" spans="1:8" ht="15" customHeight="1" x14ac:dyDescent="0.35">
      <c r="A1" s="1" t="s">
        <v>0</v>
      </c>
      <c r="B1" s="2" t="s">
        <v>1</v>
      </c>
      <c r="C1" s="3" t="s">
        <v>2</v>
      </c>
      <c r="D1" s="1" t="s">
        <v>3</v>
      </c>
      <c r="E1" s="2" t="s">
        <v>3</v>
      </c>
      <c r="F1" s="1" t="s">
        <v>4</v>
      </c>
      <c r="G1" s="2" t="s">
        <v>4</v>
      </c>
      <c r="H1" s="1" t="s">
        <v>5</v>
      </c>
    </row>
    <row r="2" spans="1:8" ht="15" customHeight="1" x14ac:dyDescent="0.4">
      <c r="A2" s="27"/>
      <c r="B2" s="2"/>
      <c r="C2" s="7" t="s">
        <v>362</v>
      </c>
      <c r="D2" s="1" t="s">
        <v>364</v>
      </c>
      <c r="E2" s="8" t="s">
        <v>363</v>
      </c>
      <c r="F2" s="1" t="s">
        <v>6</v>
      </c>
      <c r="G2" s="2" t="s">
        <v>362</v>
      </c>
      <c r="H2" s="4" t="s">
        <v>362</v>
      </c>
    </row>
    <row r="3" spans="1:8" ht="15" customHeight="1" x14ac:dyDescent="0.4">
      <c r="A3" s="27"/>
      <c r="B3" s="2"/>
      <c r="C3" s="9"/>
      <c r="D3" s="5"/>
      <c r="E3" s="2"/>
      <c r="F3" s="5"/>
      <c r="G3" s="2"/>
      <c r="H3" s="5"/>
    </row>
    <row r="4" spans="1:8" x14ac:dyDescent="0.4">
      <c r="A4" s="27"/>
      <c r="B4" s="2"/>
      <c r="C4" s="9"/>
      <c r="D4" s="5"/>
      <c r="E4" s="2"/>
      <c r="F4" s="5"/>
      <c r="G4" s="2"/>
      <c r="H4" s="5"/>
    </row>
    <row r="5" spans="1:8" x14ac:dyDescent="0.4">
      <c r="A5" s="26" t="s">
        <v>7</v>
      </c>
      <c r="B5" s="2" t="s">
        <v>8</v>
      </c>
      <c r="C5" s="10"/>
      <c r="D5" s="11">
        <v>50</v>
      </c>
      <c r="E5" s="12">
        <f>SUM(D5/1.95583)</f>
        <v>25.564594059810926</v>
      </c>
      <c r="F5" s="11">
        <v>47.6</v>
      </c>
      <c r="G5" s="12">
        <f>SUM(F5/1.95583)</f>
        <v>24.337493544940003</v>
      </c>
      <c r="H5" s="11"/>
    </row>
    <row r="6" spans="1:8" x14ac:dyDescent="0.4">
      <c r="A6" s="27"/>
      <c r="B6" s="2" t="s">
        <v>9</v>
      </c>
      <c r="C6" s="10" t="s">
        <v>10</v>
      </c>
      <c r="D6" s="11">
        <v>50.2</v>
      </c>
      <c r="E6" s="12">
        <f t="shared" ref="E6:E69" si="0">SUM(D6/1.95583)</f>
        <v>25.666852436050171</v>
      </c>
      <c r="F6" s="11">
        <v>47.7</v>
      </c>
      <c r="G6" s="12">
        <f t="shared" ref="G6:G69" si="1">SUM(F6/1.95583)</f>
        <v>24.388622733059623</v>
      </c>
      <c r="H6" s="11"/>
    </row>
    <row r="7" spans="1:8" x14ac:dyDescent="0.4">
      <c r="A7" s="27"/>
      <c r="B7" s="2" t="s">
        <v>11</v>
      </c>
      <c r="C7" s="10" t="s">
        <v>10</v>
      </c>
      <c r="D7" s="11">
        <v>50.4</v>
      </c>
      <c r="E7" s="12">
        <f t="shared" si="0"/>
        <v>25.769110812289412</v>
      </c>
      <c r="F7" s="11">
        <v>47.9</v>
      </c>
      <c r="G7" s="12">
        <f t="shared" si="1"/>
        <v>24.490881109298865</v>
      </c>
      <c r="H7" s="11"/>
    </row>
    <row r="8" spans="1:8" x14ac:dyDescent="0.4">
      <c r="A8" s="27"/>
      <c r="B8" s="2" t="s">
        <v>12</v>
      </c>
      <c r="C8" s="10" t="s">
        <v>10</v>
      </c>
      <c r="D8" s="11">
        <v>50.5</v>
      </c>
      <c r="E8" s="12">
        <f t="shared" si="0"/>
        <v>25.820240000409033</v>
      </c>
      <c r="F8" s="11">
        <v>48</v>
      </c>
      <c r="G8" s="12">
        <f t="shared" si="1"/>
        <v>24.542010297418489</v>
      </c>
      <c r="H8" s="11"/>
    </row>
    <row r="9" spans="1:8" x14ac:dyDescent="0.4">
      <c r="A9" s="27"/>
      <c r="B9" s="2" t="s">
        <v>13</v>
      </c>
      <c r="C9" s="10" t="s">
        <v>10</v>
      </c>
      <c r="D9" s="11">
        <v>50.6</v>
      </c>
      <c r="E9" s="12">
        <f t="shared" si="0"/>
        <v>25.871369188528657</v>
      </c>
      <c r="F9" s="11">
        <v>48.1</v>
      </c>
      <c r="G9" s="12">
        <f t="shared" si="1"/>
        <v>24.59313948553811</v>
      </c>
      <c r="H9" s="11"/>
    </row>
    <row r="10" spans="1:8" x14ac:dyDescent="0.4">
      <c r="A10" s="27"/>
      <c r="B10" s="2" t="s">
        <v>14</v>
      </c>
      <c r="C10" s="10" t="s">
        <v>10</v>
      </c>
      <c r="D10" s="11">
        <v>50.7</v>
      </c>
      <c r="E10" s="12">
        <f t="shared" si="0"/>
        <v>25.922498376648278</v>
      </c>
      <c r="F10" s="11">
        <v>48.2</v>
      </c>
      <c r="G10" s="12">
        <f t="shared" si="1"/>
        <v>24.644268673657734</v>
      </c>
      <c r="H10" s="11"/>
    </row>
    <row r="11" spans="1:8" x14ac:dyDescent="0.4">
      <c r="A11" s="27"/>
      <c r="B11" s="2" t="s">
        <v>15</v>
      </c>
      <c r="C11" s="10" t="s">
        <v>10</v>
      </c>
      <c r="D11" s="11">
        <v>50.8</v>
      </c>
      <c r="E11" s="12">
        <f t="shared" si="0"/>
        <v>25.973627564767899</v>
      </c>
      <c r="F11" s="11">
        <v>48.3</v>
      </c>
      <c r="G11" s="12">
        <f t="shared" si="1"/>
        <v>24.695397861777352</v>
      </c>
      <c r="H11" s="11"/>
    </row>
    <row r="12" spans="1:8" x14ac:dyDescent="0.4">
      <c r="A12" s="27"/>
      <c r="B12" s="2" t="s">
        <v>16</v>
      </c>
      <c r="C12" s="10" t="s">
        <v>10</v>
      </c>
      <c r="D12" s="11">
        <v>50.9</v>
      </c>
      <c r="E12" s="12">
        <f t="shared" si="0"/>
        <v>26.024756752887519</v>
      </c>
      <c r="F12" s="11">
        <v>48.4</v>
      </c>
      <c r="G12" s="12">
        <f t="shared" si="1"/>
        <v>24.746527049896976</v>
      </c>
      <c r="H12" s="11"/>
    </row>
    <row r="13" spans="1:8" x14ac:dyDescent="0.4">
      <c r="A13" s="27"/>
      <c r="B13" s="2" t="s">
        <v>17</v>
      </c>
      <c r="C13" s="10" t="s">
        <v>10</v>
      </c>
      <c r="D13" s="11">
        <v>51.1</v>
      </c>
      <c r="E13" s="12">
        <f t="shared" si="0"/>
        <v>26.127015129126764</v>
      </c>
      <c r="F13" s="11">
        <v>48.6</v>
      </c>
      <c r="G13" s="12">
        <f t="shared" si="1"/>
        <v>24.848785426136221</v>
      </c>
      <c r="H13" s="11"/>
    </row>
    <row r="14" spans="1:8" x14ac:dyDescent="0.4">
      <c r="A14" s="27"/>
      <c r="B14" s="2" t="s">
        <v>18</v>
      </c>
      <c r="C14" s="10" t="s">
        <v>10</v>
      </c>
      <c r="D14" s="11">
        <v>51.2</v>
      </c>
      <c r="E14" s="12">
        <f t="shared" si="0"/>
        <v>26.178144317246389</v>
      </c>
      <c r="F14" s="11">
        <v>48.6</v>
      </c>
      <c r="G14" s="12">
        <f t="shared" si="1"/>
        <v>24.848785426136221</v>
      </c>
      <c r="H14" s="11"/>
    </row>
    <row r="15" spans="1:8" x14ac:dyDescent="0.4">
      <c r="A15" s="27"/>
      <c r="B15" s="2" t="s">
        <v>19</v>
      </c>
      <c r="C15" s="10" t="s">
        <v>10</v>
      </c>
      <c r="D15" s="11">
        <v>51.3</v>
      </c>
      <c r="E15" s="12">
        <f t="shared" si="0"/>
        <v>26.229273505366006</v>
      </c>
      <c r="F15" s="11">
        <v>48.7</v>
      </c>
      <c r="G15" s="12">
        <f t="shared" si="1"/>
        <v>24.899914614255842</v>
      </c>
      <c r="H15" s="11"/>
    </row>
    <row r="16" spans="1:8" x14ac:dyDescent="0.4">
      <c r="A16" s="27"/>
      <c r="B16" s="2" t="s">
        <v>20</v>
      </c>
      <c r="C16" s="10" t="s">
        <v>10</v>
      </c>
      <c r="D16" s="11">
        <v>51.5</v>
      </c>
      <c r="E16" s="12">
        <f t="shared" si="0"/>
        <v>26.331531881605251</v>
      </c>
      <c r="F16" s="11">
        <v>48.9</v>
      </c>
      <c r="G16" s="12">
        <f t="shared" si="1"/>
        <v>25.002172990495083</v>
      </c>
      <c r="H16" s="11"/>
    </row>
    <row r="17" spans="1:8" x14ac:dyDescent="0.4">
      <c r="A17" s="27"/>
      <c r="B17" s="2" t="s">
        <v>21</v>
      </c>
      <c r="C17" s="10" t="s">
        <v>10</v>
      </c>
      <c r="D17" s="11">
        <v>51.6</v>
      </c>
      <c r="E17" s="12">
        <f t="shared" si="0"/>
        <v>26.382661069724875</v>
      </c>
      <c r="F17" s="11">
        <v>49</v>
      </c>
      <c r="G17" s="12">
        <f t="shared" si="1"/>
        <v>25.053302178614707</v>
      </c>
      <c r="H17" s="11"/>
    </row>
    <row r="18" spans="1:8" x14ac:dyDescent="0.4">
      <c r="A18" s="27"/>
      <c r="B18" s="2" t="s">
        <v>22</v>
      </c>
      <c r="C18" s="10" t="s">
        <v>10</v>
      </c>
      <c r="D18" s="11">
        <v>51.6</v>
      </c>
      <c r="E18" s="12">
        <f t="shared" si="0"/>
        <v>26.382661069724875</v>
      </c>
      <c r="F18" s="11">
        <v>49.1</v>
      </c>
      <c r="G18" s="12">
        <f t="shared" si="1"/>
        <v>25.104431366734328</v>
      </c>
      <c r="H18" s="11"/>
    </row>
    <row r="19" spans="1:8" x14ac:dyDescent="0.4">
      <c r="A19" s="27"/>
      <c r="B19" s="2" t="s">
        <v>23</v>
      </c>
      <c r="C19" s="10" t="s">
        <v>10</v>
      </c>
      <c r="D19" s="11">
        <v>52.2</v>
      </c>
      <c r="E19" s="12">
        <f t="shared" si="0"/>
        <v>26.689436198442607</v>
      </c>
      <c r="F19" s="11">
        <v>49.7</v>
      </c>
      <c r="G19" s="12">
        <f t="shared" si="1"/>
        <v>25.41120649545206</v>
      </c>
      <c r="H19" s="11"/>
    </row>
    <row r="20" spans="1:8" x14ac:dyDescent="0.4">
      <c r="A20" s="27"/>
      <c r="B20" s="2" t="s">
        <v>24</v>
      </c>
      <c r="C20" s="10" t="s">
        <v>10</v>
      </c>
      <c r="D20" s="11">
        <v>52.3</v>
      </c>
      <c r="E20" s="12">
        <f t="shared" si="0"/>
        <v>26.740565386562224</v>
      </c>
      <c r="F20" s="11">
        <v>49.7</v>
      </c>
      <c r="G20" s="12">
        <f t="shared" si="1"/>
        <v>25.41120649545206</v>
      </c>
      <c r="H20" s="11"/>
    </row>
    <row r="21" spans="1:8" x14ac:dyDescent="0.4">
      <c r="A21" s="27"/>
      <c r="B21" s="2" t="s">
        <v>25</v>
      </c>
      <c r="C21" s="10" t="s">
        <v>10</v>
      </c>
      <c r="D21" s="11">
        <v>52.4</v>
      </c>
      <c r="E21" s="12">
        <f t="shared" si="0"/>
        <v>26.791694574681848</v>
      </c>
      <c r="F21" s="11">
        <v>49.8</v>
      </c>
      <c r="G21" s="12">
        <f t="shared" si="1"/>
        <v>25.462335683571681</v>
      </c>
      <c r="H21" s="11"/>
    </row>
    <row r="22" spans="1:8" x14ac:dyDescent="0.4">
      <c r="A22" s="27"/>
      <c r="B22" s="2" t="s">
        <v>26</v>
      </c>
      <c r="C22" s="10" t="s">
        <v>10</v>
      </c>
      <c r="D22" s="11">
        <v>52.5</v>
      </c>
      <c r="E22" s="12">
        <f t="shared" si="0"/>
        <v>26.842823762801473</v>
      </c>
      <c r="F22" s="11">
        <v>49.9</v>
      </c>
      <c r="G22" s="12">
        <f t="shared" si="1"/>
        <v>25.513464871691301</v>
      </c>
      <c r="H22" s="11"/>
    </row>
    <row r="23" spans="1:8" x14ac:dyDescent="0.4">
      <c r="A23" s="27"/>
      <c r="B23" s="2" t="s">
        <v>27</v>
      </c>
      <c r="C23" s="10" t="s">
        <v>10</v>
      </c>
      <c r="D23" s="11">
        <v>52.7</v>
      </c>
      <c r="E23" s="12">
        <f t="shared" si="0"/>
        <v>26.945082139040718</v>
      </c>
      <c r="F23" s="11">
        <v>50.1</v>
      </c>
      <c r="G23" s="12">
        <f t="shared" si="1"/>
        <v>25.615723247930546</v>
      </c>
      <c r="H23" s="11"/>
    </row>
    <row r="24" spans="1:8" x14ac:dyDescent="0.4">
      <c r="A24" s="27"/>
      <c r="B24" s="2" t="s">
        <v>28</v>
      </c>
      <c r="C24" s="10" t="s">
        <v>10</v>
      </c>
      <c r="D24" s="11">
        <v>52.8</v>
      </c>
      <c r="E24" s="12">
        <f t="shared" si="0"/>
        <v>26.996211327160335</v>
      </c>
      <c r="F24" s="11">
        <v>50.2</v>
      </c>
      <c r="G24" s="12">
        <f t="shared" si="1"/>
        <v>25.666852436050171</v>
      </c>
      <c r="H24" s="11"/>
    </row>
    <row r="25" spans="1:8" x14ac:dyDescent="0.4">
      <c r="A25" s="27"/>
      <c r="B25" s="2" t="s">
        <v>29</v>
      </c>
      <c r="C25" s="10" t="s">
        <v>10</v>
      </c>
      <c r="D25" s="11">
        <v>52.9</v>
      </c>
      <c r="E25" s="12">
        <f t="shared" si="0"/>
        <v>27.047340515279959</v>
      </c>
      <c r="F25" s="11">
        <v>50.3</v>
      </c>
      <c r="G25" s="12">
        <f t="shared" si="1"/>
        <v>25.717981624169788</v>
      </c>
      <c r="H25" s="11"/>
    </row>
    <row r="26" spans="1:8" x14ac:dyDescent="0.4">
      <c r="A26" s="27"/>
      <c r="B26" s="2" t="s">
        <v>30</v>
      </c>
      <c r="C26" s="10" t="s">
        <v>10</v>
      </c>
      <c r="D26" s="11">
        <v>53</v>
      </c>
      <c r="E26" s="12">
        <f t="shared" si="0"/>
        <v>27.09846970339958</v>
      </c>
      <c r="F26" s="11">
        <v>50.4</v>
      </c>
      <c r="G26" s="12">
        <f t="shared" si="1"/>
        <v>25.769110812289412</v>
      </c>
      <c r="H26" s="11"/>
    </row>
    <row r="27" spans="1:8" x14ac:dyDescent="0.4">
      <c r="A27" s="26" t="s">
        <v>31</v>
      </c>
      <c r="B27" s="2" t="s">
        <v>32</v>
      </c>
      <c r="C27" s="10" t="s">
        <v>10</v>
      </c>
      <c r="D27" s="11">
        <v>53.1</v>
      </c>
      <c r="E27" s="12">
        <f t="shared" si="0"/>
        <v>27.149598891519204</v>
      </c>
      <c r="F27" s="11">
        <v>51.5</v>
      </c>
      <c r="G27" s="12">
        <f t="shared" si="1"/>
        <v>26.331531881605251</v>
      </c>
      <c r="H27" s="11"/>
    </row>
    <row r="28" spans="1:8" x14ac:dyDescent="0.4">
      <c r="A28" s="27"/>
      <c r="B28" s="2" t="s">
        <v>33</v>
      </c>
      <c r="C28" s="10" t="s">
        <v>10</v>
      </c>
      <c r="D28" s="11">
        <v>53.2</v>
      </c>
      <c r="E28" s="12">
        <f t="shared" si="0"/>
        <v>27.200728079638825</v>
      </c>
      <c r="F28" s="11">
        <v>50.6</v>
      </c>
      <c r="G28" s="12">
        <f t="shared" si="1"/>
        <v>25.871369188528657</v>
      </c>
      <c r="H28" s="11"/>
    </row>
    <row r="29" spans="1:8" x14ac:dyDescent="0.4">
      <c r="A29" s="27"/>
      <c r="B29" s="2" t="s">
        <v>34</v>
      </c>
      <c r="C29" s="10" t="s">
        <v>10</v>
      </c>
      <c r="D29" s="11">
        <v>53.3</v>
      </c>
      <c r="E29" s="12">
        <f t="shared" si="0"/>
        <v>27.251857267758446</v>
      </c>
      <c r="F29" s="11">
        <v>50.7</v>
      </c>
      <c r="G29" s="12">
        <f t="shared" si="1"/>
        <v>25.922498376648278</v>
      </c>
      <c r="H29" s="11"/>
    </row>
    <row r="30" spans="1:8" x14ac:dyDescent="0.4">
      <c r="A30" s="27"/>
      <c r="B30" s="2" t="s">
        <v>35</v>
      </c>
      <c r="C30" s="10" t="s">
        <v>10</v>
      </c>
      <c r="D30" s="11">
        <v>53.4</v>
      </c>
      <c r="E30" s="12">
        <f t="shared" si="0"/>
        <v>27.302986455878067</v>
      </c>
      <c r="F30" s="11">
        <v>50.7</v>
      </c>
      <c r="G30" s="12">
        <f t="shared" si="1"/>
        <v>25.922498376648278</v>
      </c>
      <c r="H30" s="11"/>
    </row>
    <row r="31" spans="1:8" x14ac:dyDescent="0.4">
      <c r="A31" s="27"/>
      <c r="B31" s="2" t="s">
        <v>36</v>
      </c>
      <c r="C31" s="10" t="s">
        <v>10</v>
      </c>
      <c r="D31" s="11">
        <v>53.5</v>
      </c>
      <c r="E31" s="12">
        <f t="shared" si="0"/>
        <v>27.354115643997691</v>
      </c>
      <c r="F31" s="11">
        <v>50.8</v>
      </c>
      <c r="G31" s="12">
        <f t="shared" si="1"/>
        <v>25.973627564767899</v>
      </c>
      <c r="H31" s="11"/>
    </row>
    <row r="32" spans="1:8" x14ac:dyDescent="0.4">
      <c r="A32" s="27"/>
      <c r="B32" s="2" t="s">
        <v>37</v>
      </c>
      <c r="C32" s="10" t="s">
        <v>10</v>
      </c>
      <c r="D32" s="11">
        <v>53.6</v>
      </c>
      <c r="E32" s="12">
        <f t="shared" si="0"/>
        <v>27.405244832117312</v>
      </c>
      <c r="F32" s="11">
        <v>50.9</v>
      </c>
      <c r="G32" s="12">
        <f t="shared" si="1"/>
        <v>26.024756752887519</v>
      </c>
      <c r="H32" s="11"/>
    </row>
    <row r="33" spans="2:8" x14ac:dyDescent="0.4">
      <c r="B33" s="2" t="s">
        <v>38</v>
      </c>
      <c r="C33" s="10" t="s">
        <v>10</v>
      </c>
      <c r="D33" s="11">
        <v>53.6</v>
      </c>
      <c r="E33" s="12">
        <f t="shared" si="0"/>
        <v>27.405244832117312</v>
      </c>
      <c r="F33" s="11">
        <v>51</v>
      </c>
      <c r="G33" s="12">
        <f t="shared" si="1"/>
        <v>26.075885941007144</v>
      </c>
      <c r="H33" s="11"/>
    </row>
    <row r="34" spans="2:8" x14ac:dyDescent="0.4">
      <c r="B34" s="2" t="s">
        <v>39</v>
      </c>
      <c r="C34" s="10" t="s">
        <v>10</v>
      </c>
      <c r="D34" s="11">
        <v>54</v>
      </c>
      <c r="E34" s="12">
        <f t="shared" si="0"/>
        <v>27.609761584595798</v>
      </c>
      <c r="F34" s="11">
        <v>51.3</v>
      </c>
      <c r="G34" s="12">
        <f t="shared" si="1"/>
        <v>26.229273505366006</v>
      </c>
      <c r="H34" s="11"/>
    </row>
    <row r="35" spans="2:8" x14ac:dyDescent="0.4">
      <c r="B35" s="2" t="s">
        <v>40</v>
      </c>
      <c r="C35" s="10" t="s">
        <v>10</v>
      </c>
      <c r="D35" s="11">
        <v>54.3</v>
      </c>
      <c r="E35" s="12">
        <f t="shared" si="0"/>
        <v>27.763149148954664</v>
      </c>
      <c r="F35" s="11">
        <v>51.6</v>
      </c>
      <c r="G35" s="12">
        <f t="shared" si="1"/>
        <v>26.382661069724875</v>
      </c>
      <c r="H35" s="11"/>
    </row>
    <row r="36" spans="2:8" x14ac:dyDescent="0.4">
      <c r="B36" s="2" t="s">
        <v>41</v>
      </c>
      <c r="C36" s="10" t="s">
        <v>10</v>
      </c>
      <c r="D36" s="11">
        <v>54.4</v>
      </c>
      <c r="E36" s="12">
        <f t="shared" si="0"/>
        <v>27.814278337074285</v>
      </c>
      <c r="F36" s="11">
        <v>51.7</v>
      </c>
      <c r="G36" s="12">
        <f t="shared" si="1"/>
        <v>26.433790257844496</v>
      </c>
      <c r="H36" s="11"/>
    </row>
    <row r="37" spans="2:8" x14ac:dyDescent="0.4">
      <c r="B37" s="2" t="s">
        <v>42</v>
      </c>
      <c r="C37" s="10" t="s">
        <v>10</v>
      </c>
      <c r="D37" s="11">
        <v>54.5</v>
      </c>
      <c r="E37" s="12">
        <f t="shared" si="0"/>
        <v>27.865407525193909</v>
      </c>
      <c r="F37" s="11">
        <v>51.8</v>
      </c>
      <c r="G37" s="12">
        <f t="shared" si="1"/>
        <v>26.484919445964117</v>
      </c>
      <c r="H37" s="11"/>
    </row>
    <row r="38" spans="2:8" x14ac:dyDescent="0.4">
      <c r="B38" s="2" t="s">
        <v>43</v>
      </c>
      <c r="C38" s="10" t="s">
        <v>10</v>
      </c>
      <c r="D38" s="11">
        <v>54.6</v>
      </c>
      <c r="E38" s="12">
        <f t="shared" si="0"/>
        <v>27.91653671331353</v>
      </c>
      <c r="F38" s="11">
        <v>51.9</v>
      </c>
      <c r="G38" s="12">
        <f t="shared" si="1"/>
        <v>26.536048634083738</v>
      </c>
      <c r="H38" s="11"/>
    </row>
    <row r="39" spans="2:8" x14ac:dyDescent="0.4">
      <c r="B39" s="2" t="s">
        <v>44</v>
      </c>
      <c r="C39" s="10" t="s">
        <v>10</v>
      </c>
      <c r="D39" s="11">
        <v>54.7</v>
      </c>
      <c r="E39" s="12">
        <f t="shared" si="0"/>
        <v>27.967665901433154</v>
      </c>
      <c r="F39" s="11">
        <v>52</v>
      </c>
      <c r="G39" s="12">
        <f t="shared" si="1"/>
        <v>26.587177822203362</v>
      </c>
      <c r="H39" s="11"/>
    </row>
    <row r="40" spans="2:8" x14ac:dyDescent="0.4">
      <c r="B40" s="2" t="s">
        <v>45</v>
      </c>
      <c r="C40" s="10" t="s">
        <v>10</v>
      </c>
      <c r="D40" s="11">
        <v>54.8</v>
      </c>
      <c r="E40" s="12">
        <f t="shared" si="0"/>
        <v>28.018795089552771</v>
      </c>
      <c r="F40" s="11">
        <v>52.1</v>
      </c>
      <c r="G40" s="12">
        <f t="shared" si="1"/>
        <v>26.638307010322983</v>
      </c>
      <c r="H40" s="11"/>
    </row>
    <row r="41" spans="2:8" x14ac:dyDescent="0.4">
      <c r="B41" s="2" t="s">
        <v>46</v>
      </c>
      <c r="C41" s="10" t="s">
        <v>10</v>
      </c>
      <c r="D41" s="11">
        <v>54.9</v>
      </c>
      <c r="E41" s="12">
        <f t="shared" si="0"/>
        <v>28.069924277672396</v>
      </c>
      <c r="F41" s="11">
        <v>52.2</v>
      </c>
      <c r="G41" s="12">
        <f t="shared" si="1"/>
        <v>26.689436198442607</v>
      </c>
      <c r="H41" s="11"/>
    </row>
    <row r="42" spans="2:8" x14ac:dyDescent="0.4">
      <c r="B42" s="2" t="s">
        <v>47</v>
      </c>
      <c r="C42" s="10" t="s">
        <v>10</v>
      </c>
      <c r="D42" s="11">
        <v>55</v>
      </c>
      <c r="E42" s="12">
        <f t="shared" si="0"/>
        <v>28.121053465792016</v>
      </c>
      <c r="F42" s="11">
        <v>52.3</v>
      </c>
      <c r="G42" s="12">
        <f t="shared" si="1"/>
        <v>26.740565386562224</v>
      </c>
      <c r="H42" s="11"/>
    </row>
    <row r="43" spans="2:8" x14ac:dyDescent="0.4">
      <c r="B43" s="2" t="s">
        <v>48</v>
      </c>
      <c r="C43" s="10" t="s">
        <v>10</v>
      </c>
      <c r="D43" s="11" t="s">
        <v>10</v>
      </c>
      <c r="E43" s="12">
        <f t="shared" si="0"/>
        <v>0</v>
      </c>
      <c r="F43" s="11">
        <v>50.01</v>
      </c>
      <c r="G43" s="12">
        <f t="shared" si="1"/>
        <v>25.569706978622886</v>
      </c>
      <c r="H43" s="11">
        <v>1.2</v>
      </c>
    </row>
    <row r="44" spans="2:8" x14ac:dyDescent="0.4">
      <c r="B44" s="2" t="s">
        <v>48</v>
      </c>
      <c r="C44" s="10" t="s">
        <v>10</v>
      </c>
      <c r="D44" s="11">
        <v>52.6</v>
      </c>
      <c r="E44" s="12">
        <f t="shared" si="0"/>
        <v>26.893952950921094</v>
      </c>
      <c r="F44" s="11">
        <v>50</v>
      </c>
      <c r="G44" s="12">
        <f t="shared" si="1"/>
        <v>25.564594059810926</v>
      </c>
      <c r="H44" s="11"/>
    </row>
    <row r="45" spans="2:8" x14ac:dyDescent="0.4">
      <c r="B45" s="2" t="s">
        <v>49</v>
      </c>
      <c r="C45" s="10" t="s">
        <v>10</v>
      </c>
      <c r="D45" s="11">
        <v>52.7</v>
      </c>
      <c r="E45" s="12">
        <f t="shared" si="0"/>
        <v>26.945082139040718</v>
      </c>
      <c r="F45" s="11">
        <v>50.1</v>
      </c>
      <c r="G45" s="12">
        <f t="shared" si="1"/>
        <v>25.615723247930546</v>
      </c>
      <c r="H45" s="11"/>
    </row>
    <row r="46" spans="2:8" x14ac:dyDescent="0.4">
      <c r="B46" s="2" t="s">
        <v>50</v>
      </c>
      <c r="C46" s="10" t="s">
        <v>10</v>
      </c>
      <c r="D46" s="11">
        <v>52.8</v>
      </c>
      <c r="E46" s="12">
        <f t="shared" si="0"/>
        <v>26.996211327160335</v>
      </c>
      <c r="F46" s="11">
        <v>50.2</v>
      </c>
      <c r="G46" s="12">
        <f t="shared" si="1"/>
        <v>25.666852436050171</v>
      </c>
      <c r="H46" s="11"/>
    </row>
    <row r="47" spans="2:8" x14ac:dyDescent="0.4">
      <c r="B47" s="2" t="s">
        <v>51</v>
      </c>
      <c r="C47" s="10" t="s">
        <v>10</v>
      </c>
      <c r="D47" s="11">
        <v>52.9</v>
      </c>
      <c r="E47" s="12">
        <f t="shared" si="0"/>
        <v>27.047340515279959</v>
      </c>
      <c r="F47" s="11">
        <v>50.3</v>
      </c>
      <c r="G47" s="12">
        <f t="shared" si="1"/>
        <v>25.717981624169788</v>
      </c>
      <c r="H47" s="11"/>
    </row>
    <row r="48" spans="2:8" x14ac:dyDescent="0.4">
      <c r="B48" s="2" t="s">
        <v>52</v>
      </c>
      <c r="C48" s="10" t="s">
        <v>10</v>
      </c>
      <c r="D48" s="11">
        <v>53.1</v>
      </c>
      <c r="E48" s="12">
        <f t="shared" si="0"/>
        <v>27.149598891519204</v>
      </c>
      <c r="F48" s="11">
        <v>50.4</v>
      </c>
      <c r="G48" s="12">
        <f t="shared" si="1"/>
        <v>25.769110812289412</v>
      </c>
      <c r="H48" s="11"/>
    </row>
    <row r="49" spans="2:8" x14ac:dyDescent="0.4">
      <c r="B49" s="2" t="s">
        <v>53</v>
      </c>
      <c r="C49" s="10" t="s">
        <v>10</v>
      </c>
      <c r="D49" s="11">
        <v>53.2</v>
      </c>
      <c r="E49" s="12">
        <f t="shared" si="0"/>
        <v>27.200728079638825</v>
      </c>
      <c r="F49" s="11">
        <v>50.5</v>
      </c>
      <c r="G49" s="12">
        <f t="shared" si="1"/>
        <v>25.820240000409033</v>
      </c>
      <c r="H49" s="11"/>
    </row>
    <row r="50" spans="2:8" x14ac:dyDescent="0.4">
      <c r="B50" s="2" t="s">
        <v>54</v>
      </c>
      <c r="C50" s="10" t="s">
        <v>10</v>
      </c>
      <c r="D50" s="11">
        <v>53.3</v>
      </c>
      <c r="E50" s="12">
        <f t="shared" si="0"/>
        <v>27.251857267758446</v>
      </c>
      <c r="F50" s="11">
        <v>50.6</v>
      </c>
      <c r="G50" s="12">
        <f t="shared" si="1"/>
        <v>25.871369188528657</v>
      </c>
      <c r="H50" s="11"/>
    </row>
    <row r="51" spans="2:8" x14ac:dyDescent="0.4">
      <c r="B51" s="2" t="s">
        <v>55</v>
      </c>
      <c r="C51" s="10" t="s">
        <v>10</v>
      </c>
      <c r="D51" s="11">
        <v>53.4</v>
      </c>
      <c r="E51" s="12">
        <f t="shared" si="0"/>
        <v>27.302986455878067</v>
      </c>
      <c r="F51" s="11">
        <v>50.7</v>
      </c>
      <c r="G51" s="12">
        <f t="shared" si="1"/>
        <v>25.922498376648278</v>
      </c>
      <c r="H51" s="11"/>
    </row>
    <row r="52" spans="2:8" x14ac:dyDescent="0.4">
      <c r="B52" s="2" t="s">
        <v>56</v>
      </c>
      <c r="C52" s="10" t="s">
        <v>10</v>
      </c>
      <c r="D52" s="11">
        <v>53.5</v>
      </c>
      <c r="E52" s="12">
        <f t="shared" si="0"/>
        <v>27.354115643997691</v>
      </c>
      <c r="F52" s="11">
        <v>50.8</v>
      </c>
      <c r="G52" s="12">
        <f t="shared" si="1"/>
        <v>25.973627564767899</v>
      </c>
      <c r="H52" s="11"/>
    </row>
    <row r="53" spans="2:8" x14ac:dyDescent="0.4">
      <c r="B53" s="2" t="s">
        <v>57</v>
      </c>
      <c r="C53" s="10" t="s">
        <v>10</v>
      </c>
      <c r="D53" s="11">
        <v>54</v>
      </c>
      <c r="E53" s="12">
        <f t="shared" si="0"/>
        <v>27.609761584595798</v>
      </c>
      <c r="F53" s="11">
        <v>51.4</v>
      </c>
      <c r="G53" s="12">
        <f t="shared" si="1"/>
        <v>26.28040269348563</v>
      </c>
      <c r="H53" s="11"/>
    </row>
    <row r="54" spans="2:8" x14ac:dyDescent="0.4">
      <c r="B54" s="2" t="s">
        <v>58</v>
      </c>
      <c r="C54" s="10" t="s">
        <v>10</v>
      </c>
      <c r="D54" s="11">
        <v>54.1</v>
      </c>
      <c r="E54" s="12">
        <f t="shared" si="0"/>
        <v>27.660890772715423</v>
      </c>
      <c r="F54" s="11">
        <v>51.4</v>
      </c>
      <c r="G54" s="12">
        <f t="shared" si="1"/>
        <v>26.28040269348563</v>
      </c>
      <c r="H54" s="11"/>
    </row>
    <row r="55" spans="2:8" x14ac:dyDescent="0.4">
      <c r="B55" s="2" t="s">
        <v>59</v>
      </c>
      <c r="C55" s="10" t="s">
        <v>10</v>
      </c>
      <c r="D55" s="11">
        <v>54.2</v>
      </c>
      <c r="E55" s="12">
        <f t="shared" si="0"/>
        <v>27.712019960835043</v>
      </c>
      <c r="F55" s="11">
        <v>51.5</v>
      </c>
      <c r="G55" s="12">
        <f t="shared" si="1"/>
        <v>26.331531881605251</v>
      </c>
      <c r="H55" s="11"/>
    </row>
    <row r="56" spans="2:8" x14ac:dyDescent="0.4">
      <c r="B56" s="2" t="s">
        <v>60</v>
      </c>
      <c r="C56" s="10" t="s">
        <v>10</v>
      </c>
      <c r="D56" s="11">
        <v>54.3</v>
      </c>
      <c r="E56" s="12">
        <f t="shared" si="0"/>
        <v>27.763149148954664</v>
      </c>
      <c r="F56" s="11">
        <v>51.6</v>
      </c>
      <c r="G56" s="12">
        <f t="shared" si="1"/>
        <v>26.382661069724875</v>
      </c>
      <c r="H56" s="11"/>
    </row>
    <row r="57" spans="2:8" x14ac:dyDescent="0.4">
      <c r="B57" s="2" t="s">
        <v>61</v>
      </c>
      <c r="C57" s="10" t="s">
        <v>10</v>
      </c>
      <c r="D57" s="11">
        <v>54.4</v>
      </c>
      <c r="E57" s="12">
        <f t="shared" si="0"/>
        <v>27.814278337074285</v>
      </c>
      <c r="F57" s="11">
        <v>51.7</v>
      </c>
      <c r="G57" s="12">
        <f t="shared" si="1"/>
        <v>26.433790257844496</v>
      </c>
      <c r="H57" s="11"/>
    </row>
    <row r="58" spans="2:8" x14ac:dyDescent="0.4">
      <c r="B58" s="2" t="s">
        <v>62</v>
      </c>
      <c r="C58" s="10" t="s">
        <v>10</v>
      </c>
      <c r="D58" s="11">
        <v>54.5</v>
      </c>
      <c r="E58" s="12">
        <f t="shared" si="0"/>
        <v>27.865407525193909</v>
      </c>
      <c r="F58" s="11">
        <v>51.8</v>
      </c>
      <c r="G58" s="12">
        <f t="shared" si="1"/>
        <v>26.484919445964117</v>
      </c>
      <c r="H58" s="11"/>
    </row>
    <row r="59" spans="2:8" x14ac:dyDescent="0.4">
      <c r="B59" s="2" t="s">
        <v>63</v>
      </c>
      <c r="C59" s="10" t="s">
        <v>10</v>
      </c>
      <c r="D59" s="11">
        <v>54.6</v>
      </c>
      <c r="E59" s="12">
        <f t="shared" si="0"/>
        <v>27.91653671331353</v>
      </c>
      <c r="F59" s="11">
        <v>51.9</v>
      </c>
      <c r="G59" s="12">
        <f t="shared" si="1"/>
        <v>26.536048634083738</v>
      </c>
      <c r="H59" s="11"/>
    </row>
    <row r="60" spans="2:8" x14ac:dyDescent="0.4">
      <c r="B60" s="2" t="s">
        <v>64</v>
      </c>
      <c r="C60" s="10" t="s">
        <v>10</v>
      </c>
      <c r="D60" s="11">
        <v>55</v>
      </c>
      <c r="E60" s="12">
        <f t="shared" si="0"/>
        <v>28.121053465792016</v>
      </c>
      <c r="F60" s="11">
        <v>52.3</v>
      </c>
      <c r="G60" s="12">
        <f t="shared" si="1"/>
        <v>26.740565386562224</v>
      </c>
      <c r="H60" s="11"/>
    </row>
    <row r="61" spans="2:8" x14ac:dyDescent="0.4">
      <c r="B61" s="2" t="s">
        <v>65</v>
      </c>
      <c r="C61" s="10" t="s">
        <v>10</v>
      </c>
      <c r="D61" s="11">
        <v>55.1</v>
      </c>
      <c r="E61" s="12">
        <f t="shared" si="0"/>
        <v>28.172182653911641</v>
      </c>
      <c r="F61" s="11">
        <v>52.3</v>
      </c>
      <c r="G61" s="12">
        <f t="shared" si="1"/>
        <v>26.740565386562224</v>
      </c>
      <c r="H61" s="11"/>
    </row>
    <row r="62" spans="2:8" x14ac:dyDescent="0.4">
      <c r="B62" s="2" t="s">
        <v>66</v>
      </c>
      <c r="C62" s="10" t="s">
        <v>10</v>
      </c>
      <c r="D62" s="11">
        <v>55.1</v>
      </c>
      <c r="E62" s="12">
        <f t="shared" si="0"/>
        <v>28.172182653911641</v>
      </c>
      <c r="F62" s="11">
        <v>52.4</v>
      </c>
      <c r="G62" s="12">
        <f t="shared" si="1"/>
        <v>26.791694574681848</v>
      </c>
      <c r="H62" s="11"/>
    </row>
    <row r="63" spans="2:8" x14ac:dyDescent="0.4">
      <c r="B63" s="2" t="s">
        <v>67</v>
      </c>
      <c r="C63" s="10" t="s">
        <v>10</v>
      </c>
      <c r="D63" s="11">
        <v>55.2</v>
      </c>
      <c r="E63" s="12">
        <f t="shared" si="0"/>
        <v>28.223311842031261</v>
      </c>
      <c r="F63" s="11">
        <v>52.5</v>
      </c>
      <c r="G63" s="12">
        <f t="shared" si="1"/>
        <v>26.842823762801473</v>
      </c>
      <c r="H63" s="11"/>
    </row>
    <row r="64" spans="2:8" x14ac:dyDescent="0.4">
      <c r="B64" s="2" t="s">
        <v>68</v>
      </c>
      <c r="C64" s="10" t="s">
        <v>10</v>
      </c>
      <c r="D64" s="11">
        <v>55.3</v>
      </c>
      <c r="E64" s="12">
        <f t="shared" si="0"/>
        <v>28.274441030150882</v>
      </c>
      <c r="F64" s="11">
        <v>52.6</v>
      </c>
      <c r="G64" s="12">
        <f t="shared" si="1"/>
        <v>26.893952950921094</v>
      </c>
      <c r="H64" s="11"/>
    </row>
    <row r="65" spans="1:8" x14ac:dyDescent="0.4">
      <c r="A65" s="26" t="s">
        <v>69</v>
      </c>
      <c r="B65" s="2" t="s">
        <v>70</v>
      </c>
      <c r="C65" s="10" t="s">
        <v>10</v>
      </c>
      <c r="D65" s="11">
        <v>55.4</v>
      </c>
      <c r="E65" s="12">
        <f t="shared" si="0"/>
        <v>28.325570218270503</v>
      </c>
      <c r="F65" s="11">
        <v>52.7</v>
      </c>
      <c r="G65" s="12">
        <f t="shared" si="1"/>
        <v>26.945082139040718</v>
      </c>
      <c r="H65" s="11"/>
    </row>
    <row r="66" spans="1:8" x14ac:dyDescent="0.4">
      <c r="A66" s="27"/>
      <c r="B66" s="2" t="s">
        <v>71</v>
      </c>
      <c r="C66" s="10" t="s">
        <v>10</v>
      </c>
      <c r="D66" s="11">
        <v>55.5</v>
      </c>
      <c r="E66" s="12">
        <f t="shared" si="0"/>
        <v>28.376699406390127</v>
      </c>
      <c r="F66" s="11">
        <v>52.7</v>
      </c>
      <c r="G66" s="12">
        <f t="shared" si="1"/>
        <v>26.945082139040718</v>
      </c>
      <c r="H66" s="11"/>
    </row>
    <row r="67" spans="1:8" x14ac:dyDescent="0.4">
      <c r="A67" s="27"/>
      <c r="B67" s="2" t="s">
        <v>72</v>
      </c>
      <c r="C67" s="10" t="s">
        <v>10</v>
      </c>
      <c r="D67" s="11">
        <v>55.7</v>
      </c>
      <c r="E67" s="12">
        <f t="shared" si="0"/>
        <v>28.478957782629372</v>
      </c>
      <c r="F67" s="11">
        <v>52.9</v>
      </c>
      <c r="G67" s="12">
        <f t="shared" si="1"/>
        <v>27.047340515279959</v>
      </c>
      <c r="H67" s="11"/>
    </row>
    <row r="68" spans="1:8" x14ac:dyDescent="0.4">
      <c r="A68" s="27"/>
      <c r="B68" s="2" t="s">
        <v>33</v>
      </c>
      <c r="C68" s="10" t="s">
        <v>10</v>
      </c>
      <c r="D68" s="11">
        <v>55.8</v>
      </c>
      <c r="E68" s="12">
        <f t="shared" si="0"/>
        <v>28.530086970748989</v>
      </c>
      <c r="F68" s="11">
        <v>53</v>
      </c>
      <c r="G68" s="12">
        <f t="shared" si="1"/>
        <v>27.09846970339958</v>
      </c>
      <c r="H68" s="11"/>
    </row>
    <row r="69" spans="1:8" x14ac:dyDescent="0.4">
      <c r="A69" s="27"/>
      <c r="B69" s="2" t="s">
        <v>73</v>
      </c>
      <c r="C69" s="10" t="s">
        <v>10</v>
      </c>
      <c r="D69" s="11">
        <v>55.9</v>
      </c>
      <c r="E69" s="12">
        <f t="shared" si="0"/>
        <v>28.581216158868614</v>
      </c>
      <c r="F69" s="11">
        <v>53.1</v>
      </c>
      <c r="G69" s="12">
        <f t="shared" si="1"/>
        <v>27.149598891519204</v>
      </c>
      <c r="H69" s="11"/>
    </row>
    <row r="70" spans="1:8" x14ac:dyDescent="0.4">
      <c r="A70" s="27"/>
      <c r="B70" s="2" t="s">
        <v>74</v>
      </c>
      <c r="C70" s="10" t="s">
        <v>10</v>
      </c>
      <c r="D70" s="11">
        <v>56</v>
      </c>
      <c r="E70" s="12">
        <f t="shared" ref="E70:E133" si="2">SUM(D70/1.95583)</f>
        <v>28.632345346988235</v>
      </c>
      <c r="F70" s="11">
        <v>53.2</v>
      </c>
      <c r="G70" s="12">
        <f t="shared" ref="G70:G133" si="3">SUM(F70/1.95583)</f>
        <v>27.200728079638825</v>
      </c>
      <c r="H70" s="11"/>
    </row>
    <row r="71" spans="1:8" x14ac:dyDescent="0.4">
      <c r="A71" s="27"/>
      <c r="B71" s="2" t="s">
        <v>75</v>
      </c>
      <c r="C71" s="10" t="s">
        <v>10</v>
      </c>
      <c r="D71" s="11">
        <v>56.1</v>
      </c>
      <c r="E71" s="12">
        <f t="shared" si="2"/>
        <v>28.683474535107859</v>
      </c>
      <c r="F71" s="11">
        <v>53.4</v>
      </c>
      <c r="G71" s="12">
        <f t="shared" si="3"/>
        <v>27.302986455878067</v>
      </c>
      <c r="H71" s="11"/>
    </row>
    <row r="72" spans="1:8" x14ac:dyDescent="0.4">
      <c r="A72" s="27"/>
      <c r="B72" s="2" t="s">
        <v>76</v>
      </c>
      <c r="C72" s="10" t="s">
        <v>10</v>
      </c>
      <c r="D72" s="11">
        <v>56.2</v>
      </c>
      <c r="E72" s="12">
        <f t="shared" si="2"/>
        <v>28.73460372322748</v>
      </c>
      <c r="F72" s="11">
        <v>53.4</v>
      </c>
      <c r="G72" s="12">
        <f t="shared" si="3"/>
        <v>27.302986455878067</v>
      </c>
      <c r="H72" s="11"/>
    </row>
    <row r="73" spans="1:8" x14ac:dyDescent="0.4">
      <c r="A73" s="27"/>
      <c r="B73" s="2" t="s">
        <v>77</v>
      </c>
      <c r="C73" s="10" t="s">
        <v>10</v>
      </c>
      <c r="D73" s="11">
        <v>56.3</v>
      </c>
      <c r="E73" s="12">
        <f t="shared" si="2"/>
        <v>28.7857329113471</v>
      </c>
      <c r="F73" s="11">
        <v>53.5</v>
      </c>
      <c r="G73" s="12">
        <f t="shared" si="3"/>
        <v>27.354115643997691</v>
      </c>
      <c r="H73" s="11"/>
    </row>
    <row r="74" spans="1:8" x14ac:dyDescent="0.4">
      <c r="A74" s="27"/>
      <c r="B74" s="2" t="s">
        <v>78</v>
      </c>
      <c r="C74" s="10" t="s">
        <v>10</v>
      </c>
      <c r="D74" s="11">
        <v>56.4</v>
      </c>
      <c r="E74" s="12">
        <f t="shared" si="2"/>
        <v>28.836862099466721</v>
      </c>
      <c r="F74" s="11">
        <v>53.7</v>
      </c>
      <c r="G74" s="12">
        <f t="shared" si="3"/>
        <v>27.456374020236936</v>
      </c>
      <c r="H74" s="11"/>
    </row>
    <row r="75" spans="1:8" x14ac:dyDescent="0.4">
      <c r="A75" s="27"/>
      <c r="B75" s="2" t="s">
        <v>79</v>
      </c>
      <c r="C75" s="10" t="s">
        <v>10</v>
      </c>
      <c r="D75" s="11">
        <v>56.5</v>
      </c>
      <c r="E75" s="12">
        <f t="shared" si="2"/>
        <v>28.887991287586345</v>
      </c>
      <c r="F75" s="11">
        <v>53.7</v>
      </c>
      <c r="G75" s="12">
        <f t="shared" si="3"/>
        <v>27.456374020236936</v>
      </c>
      <c r="H75" s="11"/>
    </row>
    <row r="76" spans="1:8" x14ac:dyDescent="0.4">
      <c r="A76" s="27"/>
      <c r="B76" s="2" t="s">
        <v>80</v>
      </c>
      <c r="C76" s="10" t="s">
        <v>10</v>
      </c>
      <c r="D76" s="11">
        <v>56.6</v>
      </c>
      <c r="E76" s="12">
        <f t="shared" si="2"/>
        <v>28.939120475705966</v>
      </c>
      <c r="F76" s="11">
        <v>53.8</v>
      </c>
      <c r="G76" s="12">
        <f t="shared" si="3"/>
        <v>27.507503208356553</v>
      </c>
      <c r="H76" s="11"/>
    </row>
    <row r="77" spans="1:8" x14ac:dyDescent="0.4">
      <c r="A77" s="27"/>
      <c r="B77" s="2" t="s">
        <v>81</v>
      </c>
      <c r="C77" s="10" t="s">
        <v>10</v>
      </c>
      <c r="D77" s="11">
        <v>56.7</v>
      </c>
      <c r="E77" s="12">
        <f t="shared" si="2"/>
        <v>28.99024966382559</v>
      </c>
      <c r="F77" s="11">
        <v>53.9</v>
      </c>
      <c r="G77" s="12">
        <f t="shared" si="3"/>
        <v>27.558632396476177</v>
      </c>
      <c r="H77" s="11"/>
    </row>
    <row r="78" spans="1:8" x14ac:dyDescent="0.4">
      <c r="A78" s="27"/>
      <c r="B78" s="2" t="s">
        <v>82</v>
      </c>
      <c r="C78" s="10" t="s">
        <v>10</v>
      </c>
      <c r="D78" s="11">
        <v>56.8</v>
      </c>
      <c r="E78" s="12">
        <f t="shared" si="2"/>
        <v>29.041378851945208</v>
      </c>
      <c r="F78" s="11">
        <v>54</v>
      </c>
      <c r="G78" s="12">
        <f t="shared" si="3"/>
        <v>27.609761584595798</v>
      </c>
      <c r="H78" s="11"/>
    </row>
    <row r="79" spans="1:8" x14ac:dyDescent="0.4">
      <c r="A79" s="27"/>
      <c r="B79" s="2" t="s">
        <v>83</v>
      </c>
      <c r="C79" s="10" t="s">
        <v>10</v>
      </c>
      <c r="D79" s="11">
        <v>56.9</v>
      </c>
      <c r="E79" s="12">
        <f t="shared" si="2"/>
        <v>29.092508040064832</v>
      </c>
      <c r="F79" s="11">
        <v>54.1</v>
      </c>
      <c r="G79" s="12">
        <f t="shared" si="3"/>
        <v>27.660890772715423</v>
      </c>
      <c r="H79" s="11"/>
    </row>
    <row r="80" spans="1:8" x14ac:dyDescent="0.4">
      <c r="A80" s="27"/>
      <c r="B80" s="2" t="s">
        <v>84</v>
      </c>
      <c r="C80" s="10" t="s">
        <v>10</v>
      </c>
      <c r="D80" s="11">
        <v>57</v>
      </c>
      <c r="E80" s="12">
        <f t="shared" si="2"/>
        <v>29.143637228184453</v>
      </c>
      <c r="F80" s="11">
        <v>54.2</v>
      </c>
      <c r="G80" s="12">
        <f t="shared" si="3"/>
        <v>27.712019960835043</v>
      </c>
      <c r="H80" s="11"/>
    </row>
    <row r="81" spans="1:8" x14ac:dyDescent="0.4">
      <c r="A81" s="27"/>
      <c r="B81" s="2" t="s">
        <v>11</v>
      </c>
      <c r="C81" s="10" t="s">
        <v>10</v>
      </c>
      <c r="D81" s="11">
        <v>57.1</v>
      </c>
      <c r="E81" s="12">
        <f t="shared" si="2"/>
        <v>29.194766416304077</v>
      </c>
      <c r="F81" s="11">
        <v>54.3</v>
      </c>
      <c r="G81" s="12">
        <f t="shared" si="3"/>
        <v>27.763149148954664</v>
      </c>
      <c r="H81" s="5"/>
    </row>
    <row r="82" spans="1:8" x14ac:dyDescent="0.4">
      <c r="A82" s="27"/>
      <c r="B82" s="2" t="s">
        <v>85</v>
      </c>
      <c r="C82" s="10" t="s">
        <v>10</v>
      </c>
      <c r="D82" s="5"/>
      <c r="E82" s="12">
        <f t="shared" si="2"/>
        <v>0</v>
      </c>
      <c r="F82" s="11">
        <v>51.91</v>
      </c>
      <c r="G82" s="12">
        <f t="shared" si="3"/>
        <v>26.541161552895701</v>
      </c>
      <c r="H82" s="11">
        <v>1.29</v>
      </c>
    </row>
    <row r="83" spans="1:8" x14ac:dyDescent="0.4">
      <c r="A83" s="27"/>
      <c r="B83" s="2" t="s">
        <v>85</v>
      </c>
      <c r="C83" s="10" t="s">
        <v>10</v>
      </c>
      <c r="D83" s="11">
        <v>54.6</v>
      </c>
      <c r="E83" s="12">
        <f t="shared" si="2"/>
        <v>27.91653671331353</v>
      </c>
      <c r="F83" s="11">
        <v>51.9</v>
      </c>
      <c r="G83" s="12">
        <f t="shared" si="3"/>
        <v>26.536048634083738</v>
      </c>
      <c r="H83" s="5"/>
    </row>
    <row r="84" spans="1:8" x14ac:dyDescent="0.4">
      <c r="A84" s="27"/>
      <c r="B84" s="2" t="s">
        <v>47</v>
      </c>
      <c r="C84" s="10" t="s">
        <v>10</v>
      </c>
      <c r="D84" s="11">
        <v>54.7</v>
      </c>
      <c r="E84" s="12">
        <f t="shared" si="2"/>
        <v>27.967665901433154</v>
      </c>
      <c r="F84" s="11">
        <v>52</v>
      </c>
      <c r="G84" s="12">
        <f t="shared" si="3"/>
        <v>26.587177822203362</v>
      </c>
      <c r="H84" s="11"/>
    </row>
    <row r="85" spans="1:8" x14ac:dyDescent="0.4">
      <c r="A85" s="27"/>
      <c r="B85" s="2" t="s">
        <v>86</v>
      </c>
      <c r="C85" s="10" t="s">
        <v>10</v>
      </c>
      <c r="D85" s="11">
        <v>54.8</v>
      </c>
      <c r="E85" s="12">
        <f t="shared" si="2"/>
        <v>28.018795089552771</v>
      </c>
      <c r="F85" s="11">
        <v>52.1</v>
      </c>
      <c r="G85" s="12">
        <f t="shared" si="3"/>
        <v>26.638307010322983</v>
      </c>
      <c r="H85" s="11"/>
    </row>
    <row r="86" spans="1:8" x14ac:dyDescent="0.4">
      <c r="A86" s="27"/>
      <c r="B86" s="2" t="s">
        <v>87</v>
      </c>
      <c r="C86" s="10" t="s">
        <v>10</v>
      </c>
      <c r="D86" s="11">
        <v>54.9</v>
      </c>
      <c r="E86" s="12">
        <f t="shared" si="2"/>
        <v>28.069924277672396</v>
      </c>
      <c r="F86" s="11">
        <v>52.2</v>
      </c>
      <c r="G86" s="12">
        <f t="shared" si="3"/>
        <v>26.689436198442607</v>
      </c>
      <c r="H86" s="11"/>
    </row>
    <row r="87" spans="1:8" x14ac:dyDescent="0.4">
      <c r="A87" s="27"/>
      <c r="B87" s="2" t="s">
        <v>88</v>
      </c>
      <c r="C87" s="10" t="s">
        <v>10</v>
      </c>
      <c r="D87" s="11">
        <v>55</v>
      </c>
      <c r="E87" s="12">
        <f t="shared" si="2"/>
        <v>28.121053465792016</v>
      </c>
      <c r="F87" s="11">
        <v>52.2</v>
      </c>
      <c r="G87" s="12">
        <f t="shared" si="3"/>
        <v>26.689436198442607</v>
      </c>
      <c r="H87" s="11"/>
    </row>
    <row r="88" spans="1:8" x14ac:dyDescent="0.4">
      <c r="A88" s="27"/>
      <c r="B88" s="2" t="s">
        <v>89</v>
      </c>
      <c r="C88" s="10" t="s">
        <v>10</v>
      </c>
      <c r="D88" s="11">
        <v>55.1</v>
      </c>
      <c r="E88" s="12">
        <f t="shared" si="2"/>
        <v>28.172182653911641</v>
      </c>
      <c r="F88" s="11">
        <v>52.3</v>
      </c>
      <c r="G88" s="12">
        <f t="shared" si="3"/>
        <v>26.740565386562224</v>
      </c>
      <c r="H88" s="11"/>
    </row>
    <row r="89" spans="1:8" x14ac:dyDescent="0.4">
      <c r="A89" s="27"/>
      <c r="B89" s="2" t="s">
        <v>90</v>
      </c>
      <c r="C89" s="10" t="s">
        <v>10</v>
      </c>
      <c r="D89" s="11">
        <v>55.2</v>
      </c>
      <c r="E89" s="12">
        <f t="shared" si="2"/>
        <v>28.223311842031261</v>
      </c>
      <c r="F89" s="11">
        <v>52.4</v>
      </c>
      <c r="G89" s="12">
        <f t="shared" si="3"/>
        <v>26.791694574681848</v>
      </c>
      <c r="H89" s="11"/>
    </row>
    <row r="90" spans="1:8" x14ac:dyDescent="0.4">
      <c r="A90" s="27"/>
      <c r="B90" s="2" t="s">
        <v>91</v>
      </c>
      <c r="C90" s="10" t="s">
        <v>10</v>
      </c>
      <c r="D90" s="11">
        <v>55.3</v>
      </c>
      <c r="E90" s="12">
        <f t="shared" si="2"/>
        <v>28.274441030150882</v>
      </c>
      <c r="F90" s="11">
        <v>52.5</v>
      </c>
      <c r="G90" s="12">
        <f t="shared" si="3"/>
        <v>26.842823762801473</v>
      </c>
      <c r="H90" s="11"/>
    </row>
    <row r="91" spans="1:8" x14ac:dyDescent="0.4">
      <c r="A91" s="27"/>
      <c r="B91" s="2" t="s">
        <v>92</v>
      </c>
      <c r="C91" s="10" t="s">
        <v>10</v>
      </c>
      <c r="D91" s="11">
        <v>55.4</v>
      </c>
      <c r="E91" s="12">
        <f t="shared" si="2"/>
        <v>28.325570218270503</v>
      </c>
      <c r="F91" s="11">
        <v>52.6</v>
      </c>
      <c r="G91" s="12">
        <f t="shared" si="3"/>
        <v>26.893952950921094</v>
      </c>
      <c r="H91" s="11"/>
    </row>
    <row r="92" spans="1:8" x14ac:dyDescent="0.4">
      <c r="A92" s="27"/>
      <c r="B92" s="2" t="s">
        <v>93</v>
      </c>
      <c r="C92" s="10" t="s">
        <v>10</v>
      </c>
      <c r="D92" s="11">
        <v>55.4</v>
      </c>
      <c r="E92" s="12">
        <f t="shared" si="2"/>
        <v>28.325570218270503</v>
      </c>
      <c r="F92" s="11">
        <v>52.7</v>
      </c>
      <c r="G92" s="12">
        <f t="shared" si="3"/>
        <v>26.945082139040718</v>
      </c>
      <c r="H92" s="11"/>
    </row>
    <row r="93" spans="1:8" x14ac:dyDescent="0.4">
      <c r="A93" s="27"/>
      <c r="B93" s="2" t="s">
        <v>23</v>
      </c>
      <c r="C93" s="10" t="s">
        <v>10</v>
      </c>
      <c r="D93" s="11">
        <v>55.6</v>
      </c>
      <c r="E93" s="12">
        <f t="shared" si="2"/>
        <v>28.427828594509748</v>
      </c>
      <c r="F93" s="11">
        <v>52.9</v>
      </c>
      <c r="G93" s="12">
        <f t="shared" si="3"/>
        <v>27.047340515279959</v>
      </c>
      <c r="H93" s="11"/>
    </row>
    <row r="94" spans="1:8" x14ac:dyDescent="0.4">
      <c r="A94" s="27" t="s">
        <v>94</v>
      </c>
      <c r="B94" s="2" t="s">
        <v>59</v>
      </c>
      <c r="C94" s="10" t="s">
        <v>10</v>
      </c>
      <c r="D94" s="11">
        <v>55.8</v>
      </c>
      <c r="E94" s="12">
        <f t="shared" si="2"/>
        <v>28.530086970748989</v>
      </c>
      <c r="F94" s="11">
        <v>53</v>
      </c>
      <c r="G94" s="12">
        <f t="shared" si="3"/>
        <v>27.09846970339958</v>
      </c>
      <c r="H94" s="11"/>
    </row>
    <row r="95" spans="1:8" x14ac:dyDescent="0.4">
      <c r="A95" s="27"/>
      <c r="B95" s="2" t="s">
        <v>95</v>
      </c>
      <c r="C95" s="10" t="s">
        <v>10</v>
      </c>
      <c r="D95" s="11">
        <v>55.9</v>
      </c>
      <c r="E95" s="12">
        <f t="shared" si="2"/>
        <v>28.581216158868614</v>
      </c>
      <c r="F95" s="11">
        <v>53.1</v>
      </c>
      <c r="G95" s="12">
        <f t="shared" si="3"/>
        <v>27.149598891519204</v>
      </c>
      <c r="H95" s="11"/>
    </row>
    <row r="96" spans="1:8" x14ac:dyDescent="0.4">
      <c r="A96" s="27"/>
      <c r="B96" s="2" t="s">
        <v>96</v>
      </c>
      <c r="C96" s="10" t="s">
        <v>10</v>
      </c>
      <c r="D96" s="11">
        <v>55.9</v>
      </c>
      <c r="E96" s="12">
        <f t="shared" si="2"/>
        <v>28.581216158868614</v>
      </c>
      <c r="F96" s="11">
        <v>53.2</v>
      </c>
      <c r="G96" s="12">
        <f t="shared" si="3"/>
        <v>27.200728079638825</v>
      </c>
      <c r="H96" s="11"/>
    </row>
    <row r="97" spans="1:8" x14ac:dyDescent="0.4">
      <c r="A97" s="27"/>
      <c r="B97" s="2" t="s">
        <v>62</v>
      </c>
      <c r="C97" s="10" t="s">
        <v>10</v>
      </c>
      <c r="D97" s="11">
        <v>56</v>
      </c>
      <c r="E97" s="12">
        <f t="shared" si="2"/>
        <v>28.632345346988235</v>
      </c>
      <c r="F97" s="11">
        <v>53.2</v>
      </c>
      <c r="G97" s="12">
        <f t="shared" si="3"/>
        <v>27.200728079638825</v>
      </c>
      <c r="H97" s="11"/>
    </row>
    <row r="98" spans="1:8" x14ac:dyDescent="0.4">
      <c r="A98" s="27"/>
      <c r="B98" s="2" t="s">
        <v>97</v>
      </c>
      <c r="C98" s="10" t="s">
        <v>10</v>
      </c>
      <c r="D98" s="11">
        <v>56.1</v>
      </c>
      <c r="E98" s="12">
        <f t="shared" si="2"/>
        <v>28.683474535107859</v>
      </c>
      <c r="F98" s="11">
        <v>53.3</v>
      </c>
      <c r="G98" s="12">
        <f t="shared" si="3"/>
        <v>27.251857267758446</v>
      </c>
      <c r="H98" s="11"/>
    </row>
    <row r="99" spans="1:8" x14ac:dyDescent="0.4">
      <c r="A99" s="27"/>
      <c r="B99" s="2" t="s">
        <v>64</v>
      </c>
      <c r="C99" s="10" t="s">
        <v>10</v>
      </c>
      <c r="D99" s="11">
        <v>56.2</v>
      </c>
      <c r="E99" s="12">
        <f t="shared" si="2"/>
        <v>28.73460372322748</v>
      </c>
      <c r="F99" s="11">
        <v>53.4</v>
      </c>
      <c r="G99" s="12">
        <f t="shared" si="3"/>
        <v>27.302986455878067</v>
      </c>
      <c r="H99" s="11"/>
    </row>
    <row r="100" spans="1:8" x14ac:dyDescent="0.4">
      <c r="A100" s="27"/>
      <c r="B100" s="2" t="s">
        <v>98</v>
      </c>
      <c r="C100" s="10" t="s">
        <v>10</v>
      </c>
      <c r="D100" s="11">
        <v>56.3</v>
      </c>
      <c r="E100" s="12">
        <f t="shared" si="2"/>
        <v>28.7857329113471</v>
      </c>
      <c r="F100" s="11">
        <v>53.5</v>
      </c>
      <c r="G100" s="12">
        <f t="shared" si="3"/>
        <v>27.354115643997691</v>
      </c>
      <c r="H100" s="11"/>
    </row>
    <row r="101" spans="1:8" x14ac:dyDescent="0.4">
      <c r="A101" s="27"/>
      <c r="B101" s="2" t="s">
        <v>99</v>
      </c>
      <c r="C101" s="10" t="s">
        <v>10</v>
      </c>
      <c r="D101" s="11">
        <v>56.4</v>
      </c>
      <c r="E101" s="12">
        <f t="shared" si="2"/>
        <v>28.836862099466721</v>
      </c>
      <c r="F101" s="11">
        <v>53.6</v>
      </c>
      <c r="G101" s="12">
        <f t="shared" si="3"/>
        <v>27.405244832117312</v>
      </c>
      <c r="H101" s="11"/>
    </row>
    <row r="102" spans="1:8" x14ac:dyDescent="0.4">
      <c r="A102" s="27"/>
      <c r="B102" s="2" t="s">
        <v>100</v>
      </c>
      <c r="C102" s="10" t="s">
        <v>10</v>
      </c>
      <c r="D102" s="11">
        <v>56.5</v>
      </c>
      <c r="E102" s="12">
        <f t="shared" si="2"/>
        <v>28.887991287586345</v>
      </c>
      <c r="F102" s="11">
        <v>53.7</v>
      </c>
      <c r="G102" s="12">
        <f t="shared" si="3"/>
        <v>27.456374020236936</v>
      </c>
      <c r="H102" s="11"/>
    </row>
    <row r="103" spans="1:8" x14ac:dyDescent="0.4">
      <c r="A103" s="27"/>
      <c r="B103" s="2" t="s">
        <v>101</v>
      </c>
      <c r="C103" s="10" t="s">
        <v>10</v>
      </c>
      <c r="D103" s="11">
        <v>56.6</v>
      </c>
      <c r="E103" s="12">
        <f t="shared" si="2"/>
        <v>28.939120475705966</v>
      </c>
      <c r="F103" s="11">
        <v>53.8</v>
      </c>
      <c r="G103" s="12">
        <f t="shared" si="3"/>
        <v>27.507503208356553</v>
      </c>
      <c r="H103" s="11"/>
    </row>
    <row r="104" spans="1:8" x14ac:dyDescent="0.4">
      <c r="A104" s="26" t="s">
        <v>102</v>
      </c>
      <c r="B104" s="2" t="s">
        <v>103</v>
      </c>
      <c r="C104" s="10" t="s">
        <v>10</v>
      </c>
      <c r="D104" s="11">
        <v>56.8</v>
      </c>
      <c r="E104" s="12">
        <f t="shared" si="2"/>
        <v>29.041378851945208</v>
      </c>
      <c r="F104" s="11">
        <v>54</v>
      </c>
      <c r="G104" s="12">
        <f t="shared" si="3"/>
        <v>27.609761584595798</v>
      </c>
      <c r="H104" s="11"/>
    </row>
    <row r="105" spans="1:8" x14ac:dyDescent="0.4">
      <c r="A105" s="27"/>
      <c r="B105" s="2" t="s">
        <v>104</v>
      </c>
      <c r="C105" s="10" t="s">
        <v>10</v>
      </c>
      <c r="D105" s="11">
        <v>56.9</v>
      </c>
      <c r="E105" s="12">
        <f t="shared" si="2"/>
        <v>29.092508040064832</v>
      </c>
      <c r="F105" s="11">
        <v>54.1</v>
      </c>
      <c r="G105" s="12">
        <f t="shared" si="3"/>
        <v>27.660890772715423</v>
      </c>
      <c r="H105" s="11"/>
    </row>
    <row r="106" spans="1:8" x14ac:dyDescent="0.4">
      <c r="A106" s="27"/>
      <c r="B106" s="2" t="s">
        <v>105</v>
      </c>
      <c r="C106" s="10" t="s">
        <v>10</v>
      </c>
      <c r="D106" s="11">
        <v>57.1</v>
      </c>
      <c r="E106" s="12">
        <f t="shared" si="2"/>
        <v>29.194766416304077</v>
      </c>
      <c r="F106" s="11">
        <v>54.3</v>
      </c>
      <c r="G106" s="12">
        <f t="shared" si="3"/>
        <v>27.763149148954664</v>
      </c>
      <c r="H106" s="11"/>
    </row>
    <row r="107" spans="1:8" x14ac:dyDescent="0.4">
      <c r="A107" s="27"/>
      <c r="B107" s="2" t="s">
        <v>106</v>
      </c>
      <c r="C107" s="10" t="s">
        <v>10</v>
      </c>
      <c r="D107" s="11">
        <v>57.2</v>
      </c>
      <c r="E107" s="12">
        <f t="shared" si="2"/>
        <v>29.245895604423698</v>
      </c>
      <c r="F107" s="11">
        <v>54.3</v>
      </c>
      <c r="G107" s="12">
        <f t="shared" si="3"/>
        <v>27.763149148954664</v>
      </c>
      <c r="H107" s="11"/>
    </row>
    <row r="108" spans="1:8" x14ac:dyDescent="0.4">
      <c r="A108" s="27"/>
      <c r="B108" s="2" t="s">
        <v>107</v>
      </c>
      <c r="C108" s="10" t="s">
        <v>10</v>
      </c>
      <c r="D108" s="11">
        <v>57.2</v>
      </c>
      <c r="E108" s="12">
        <f t="shared" si="2"/>
        <v>29.245895604423698</v>
      </c>
      <c r="F108" s="11">
        <v>54.4</v>
      </c>
      <c r="G108" s="12">
        <f t="shared" si="3"/>
        <v>27.814278337074285</v>
      </c>
      <c r="H108" s="11"/>
    </row>
    <row r="109" spans="1:8" x14ac:dyDescent="0.4">
      <c r="A109" s="27"/>
      <c r="B109" s="2" t="s">
        <v>108</v>
      </c>
      <c r="C109" s="10" t="s">
        <v>10</v>
      </c>
      <c r="D109" s="11">
        <v>57.3</v>
      </c>
      <c r="E109" s="12">
        <f t="shared" si="2"/>
        <v>29.297024792543318</v>
      </c>
      <c r="F109" s="11">
        <v>54.5</v>
      </c>
      <c r="G109" s="12">
        <f t="shared" si="3"/>
        <v>27.865407525193909</v>
      </c>
      <c r="H109" s="11"/>
    </row>
    <row r="110" spans="1:8" x14ac:dyDescent="0.4">
      <c r="A110" s="27"/>
      <c r="B110" s="2" t="s">
        <v>109</v>
      </c>
      <c r="C110" s="10" t="s">
        <v>10</v>
      </c>
      <c r="D110" s="11">
        <v>57.6</v>
      </c>
      <c r="E110" s="12">
        <f t="shared" si="2"/>
        <v>29.450412356902188</v>
      </c>
      <c r="F110" s="11">
        <v>54.7</v>
      </c>
      <c r="G110" s="12">
        <f t="shared" si="3"/>
        <v>27.967665901433154</v>
      </c>
      <c r="H110" s="11"/>
    </row>
    <row r="111" spans="1:8" x14ac:dyDescent="0.4">
      <c r="A111" s="27"/>
      <c r="B111" s="2" t="s">
        <v>110</v>
      </c>
      <c r="C111" s="10" t="s">
        <v>10</v>
      </c>
      <c r="D111" s="11">
        <v>57.7</v>
      </c>
      <c r="E111" s="12">
        <f t="shared" si="2"/>
        <v>29.501541545021809</v>
      </c>
      <c r="F111" s="11">
        <v>54.8</v>
      </c>
      <c r="G111" s="12">
        <f t="shared" si="3"/>
        <v>28.018795089552771</v>
      </c>
      <c r="H111" s="11"/>
    </row>
    <row r="112" spans="1:8" x14ac:dyDescent="0.4">
      <c r="A112" s="27"/>
      <c r="B112" s="2" t="s">
        <v>111</v>
      </c>
      <c r="C112" s="10" t="s">
        <v>10</v>
      </c>
      <c r="D112" s="11">
        <v>57.8</v>
      </c>
      <c r="E112" s="12">
        <f t="shared" si="2"/>
        <v>29.552670733141429</v>
      </c>
      <c r="F112" s="11">
        <v>54.9</v>
      </c>
      <c r="G112" s="12">
        <f t="shared" si="3"/>
        <v>28.069924277672396</v>
      </c>
      <c r="H112" s="11"/>
    </row>
    <row r="113" spans="2:8" x14ac:dyDescent="0.4">
      <c r="B113" s="2" t="s">
        <v>112</v>
      </c>
      <c r="C113" s="10" t="s">
        <v>10</v>
      </c>
      <c r="D113" s="11">
        <v>57.8</v>
      </c>
      <c r="E113" s="12">
        <f t="shared" si="2"/>
        <v>29.552670733141429</v>
      </c>
      <c r="F113" s="11">
        <v>55</v>
      </c>
      <c r="G113" s="12">
        <f t="shared" si="3"/>
        <v>28.121053465792016</v>
      </c>
      <c r="H113" s="11"/>
    </row>
    <row r="114" spans="2:8" x14ac:dyDescent="0.4">
      <c r="B114" s="2" t="s">
        <v>43</v>
      </c>
      <c r="C114" s="10" t="s">
        <v>10</v>
      </c>
      <c r="D114" s="11">
        <v>57.9</v>
      </c>
      <c r="E114" s="12">
        <f t="shared" si="2"/>
        <v>29.60379992126105</v>
      </c>
      <c r="F114" s="11">
        <v>55.1</v>
      </c>
      <c r="G114" s="12">
        <f t="shared" si="3"/>
        <v>28.172182653911641</v>
      </c>
      <c r="H114" s="11"/>
    </row>
    <row r="115" spans="2:8" x14ac:dyDescent="0.4">
      <c r="B115" s="2" t="s">
        <v>113</v>
      </c>
      <c r="C115" s="10" t="s">
        <v>10</v>
      </c>
      <c r="D115" s="11">
        <v>58</v>
      </c>
      <c r="E115" s="12">
        <f t="shared" si="2"/>
        <v>29.654929109380674</v>
      </c>
      <c r="F115" s="11">
        <v>55.1</v>
      </c>
      <c r="G115" s="12">
        <f t="shared" si="3"/>
        <v>28.172182653911641</v>
      </c>
      <c r="H115" s="11"/>
    </row>
    <row r="116" spans="2:8" x14ac:dyDescent="0.4">
      <c r="B116" s="2" t="s">
        <v>114</v>
      </c>
      <c r="C116" s="10" t="s">
        <v>10</v>
      </c>
      <c r="D116" s="11">
        <v>58.1</v>
      </c>
      <c r="E116" s="12">
        <f t="shared" si="2"/>
        <v>29.706058297500295</v>
      </c>
      <c r="F116" s="11">
        <v>55.2</v>
      </c>
      <c r="G116" s="12">
        <f t="shared" si="3"/>
        <v>28.223311842031261</v>
      </c>
      <c r="H116" s="11"/>
    </row>
    <row r="117" spans="2:8" x14ac:dyDescent="0.4">
      <c r="B117" s="2" t="s">
        <v>115</v>
      </c>
      <c r="C117" s="10" t="s">
        <v>10</v>
      </c>
      <c r="D117" s="11">
        <v>58.1</v>
      </c>
      <c r="E117" s="12">
        <f t="shared" si="2"/>
        <v>29.706058297500295</v>
      </c>
      <c r="F117" s="11">
        <v>55.3</v>
      </c>
      <c r="G117" s="12">
        <f t="shared" si="3"/>
        <v>28.274441030150882</v>
      </c>
      <c r="H117" s="11"/>
    </row>
    <row r="118" spans="2:8" x14ac:dyDescent="0.4">
      <c r="B118" s="2" t="s">
        <v>116</v>
      </c>
      <c r="C118" s="10" t="s">
        <v>10</v>
      </c>
      <c r="D118" s="11" t="s">
        <v>10</v>
      </c>
      <c r="E118" s="12">
        <f t="shared" si="2"/>
        <v>0</v>
      </c>
      <c r="F118" s="11">
        <v>52.77</v>
      </c>
      <c r="G118" s="12">
        <f t="shared" si="3"/>
        <v>26.980872570724451</v>
      </c>
      <c r="H118" s="11">
        <v>1.3</v>
      </c>
    </row>
    <row r="119" spans="2:8" x14ac:dyDescent="0.4">
      <c r="B119" s="2" t="s">
        <v>116</v>
      </c>
      <c r="C119" s="10" t="s">
        <v>10</v>
      </c>
      <c r="D119" s="11">
        <v>55.5</v>
      </c>
      <c r="E119" s="12">
        <f t="shared" si="2"/>
        <v>28.376699406390127</v>
      </c>
      <c r="F119" s="11">
        <v>52.7</v>
      </c>
      <c r="G119" s="12">
        <f t="shared" si="3"/>
        <v>26.945082139040718</v>
      </c>
      <c r="H119" s="11"/>
    </row>
    <row r="120" spans="2:8" x14ac:dyDescent="0.4">
      <c r="B120" s="2" t="s">
        <v>117</v>
      </c>
      <c r="C120" s="10" t="s">
        <v>10</v>
      </c>
      <c r="D120" s="11">
        <v>55.5</v>
      </c>
      <c r="E120" s="12">
        <f t="shared" si="2"/>
        <v>28.376699406390127</v>
      </c>
      <c r="F120" s="11">
        <v>52.8</v>
      </c>
      <c r="G120" s="12">
        <f t="shared" si="3"/>
        <v>26.996211327160335</v>
      </c>
      <c r="H120" s="11"/>
    </row>
    <row r="121" spans="2:8" x14ac:dyDescent="0.4">
      <c r="B121" s="2" t="s">
        <v>118</v>
      </c>
      <c r="C121" s="10" t="s">
        <v>10</v>
      </c>
      <c r="D121" s="11">
        <v>55.6</v>
      </c>
      <c r="E121" s="12">
        <f t="shared" si="2"/>
        <v>28.427828594509748</v>
      </c>
      <c r="F121" s="11">
        <v>52.8</v>
      </c>
      <c r="G121" s="12">
        <f t="shared" si="3"/>
        <v>26.996211327160335</v>
      </c>
      <c r="H121" s="11"/>
    </row>
    <row r="122" spans="2:8" x14ac:dyDescent="0.4">
      <c r="B122" s="2" t="s">
        <v>17</v>
      </c>
      <c r="C122" s="10" t="s">
        <v>10</v>
      </c>
      <c r="D122" s="11">
        <v>55.7</v>
      </c>
      <c r="E122" s="12">
        <f t="shared" si="2"/>
        <v>28.478957782629372</v>
      </c>
      <c r="F122" s="11">
        <v>52.9</v>
      </c>
      <c r="G122" s="12">
        <f t="shared" si="3"/>
        <v>27.047340515279959</v>
      </c>
      <c r="H122" s="11"/>
    </row>
    <row r="123" spans="2:8" x14ac:dyDescent="0.4">
      <c r="B123" s="2" t="s">
        <v>119</v>
      </c>
      <c r="C123" s="10" t="s">
        <v>10</v>
      </c>
      <c r="D123" s="11">
        <v>55.9</v>
      </c>
      <c r="E123" s="12">
        <f t="shared" si="2"/>
        <v>28.581216158868614</v>
      </c>
      <c r="F123" s="11">
        <v>53.1</v>
      </c>
      <c r="G123" s="12">
        <f t="shared" si="3"/>
        <v>27.149598891519204</v>
      </c>
      <c r="H123" s="11"/>
    </row>
    <row r="124" spans="2:8" x14ac:dyDescent="0.4">
      <c r="B124" s="2" t="s">
        <v>120</v>
      </c>
      <c r="C124" s="10" t="s">
        <v>10</v>
      </c>
      <c r="D124" s="11">
        <v>56.2</v>
      </c>
      <c r="E124" s="12">
        <f t="shared" si="2"/>
        <v>28.73460372322748</v>
      </c>
      <c r="F124" s="11">
        <v>53.4</v>
      </c>
      <c r="G124" s="12">
        <f t="shared" si="3"/>
        <v>27.302986455878067</v>
      </c>
      <c r="H124" s="11"/>
    </row>
    <row r="125" spans="2:8" x14ac:dyDescent="0.4">
      <c r="B125" s="2" t="s">
        <v>121</v>
      </c>
      <c r="C125" s="10" t="s">
        <v>10</v>
      </c>
      <c r="D125" s="11">
        <v>56.3</v>
      </c>
      <c r="E125" s="12">
        <f t="shared" si="2"/>
        <v>28.7857329113471</v>
      </c>
      <c r="F125" s="11">
        <v>53.6</v>
      </c>
      <c r="G125" s="12">
        <f t="shared" si="3"/>
        <v>27.405244832117312</v>
      </c>
      <c r="H125" s="11"/>
    </row>
    <row r="126" spans="2:8" x14ac:dyDescent="0.4">
      <c r="B126" s="2" t="s">
        <v>122</v>
      </c>
      <c r="C126" s="10" t="s">
        <v>10</v>
      </c>
      <c r="D126" s="11">
        <v>56.5</v>
      </c>
      <c r="E126" s="12">
        <f t="shared" si="2"/>
        <v>28.887991287586345</v>
      </c>
      <c r="F126" s="11">
        <v>53.7</v>
      </c>
      <c r="G126" s="12">
        <f t="shared" si="3"/>
        <v>27.456374020236936</v>
      </c>
      <c r="H126" s="11"/>
    </row>
    <row r="127" spans="2:8" x14ac:dyDescent="0.4">
      <c r="B127" s="2" t="s">
        <v>123</v>
      </c>
      <c r="C127" s="10" t="s">
        <v>10</v>
      </c>
      <c r="D127" s="11">
        <v>56.6</v>
      </c>
      <c r="E127" s="12">
        <f t="shared" si="2"/>
        <v>28.939120475705966</v>
      </c>
      <c r="F127" s="11">
        <v>53.8</v>
      </c>
      <c r="G127" s="12">
        <f t="shared" si="3"/>
        <v>27.507503208356553</v>
      </c>
      <c r="H127" s="11"/>
    </row>
    <row r="128" spans="2:8" x14ac:dyDescent="0.4">
      <c r="B128" s="2" t="s">
        <v>124</v>
      </c>
      <c r="C128" s="10" t="s">
        <v>10</v>
      </c>
      <c r="D128" s="11">
        <v>56.8</v>
      </c>
      <c r="E128" s="12">
        <f t="shared" si="2"/>
        <v>29.041378851945208</v>
      </c>
      <c r="F128" s="11">
        <v>54</v>
      </c>
      <c r="G128" s="12">
        <f t="shared" si="3"/>
        <v>27.609761584595798</v>
      </c>
      <c r="H128" s="11"/>
    </row>
    <row r="129" spans="1:8" x14ac:dyDescent="0.4">
      <c r="A129" s="27"/>
      <c r="B129" s="2" t="s">
        <v>125</v>
      </c>
      <c r="C129" s="10" t="s">
        <v>10</v>
      </c>
      <c r="D129" s="11">
        <v>56.9</v>
      </c>
      <c r="E129" s="12">
        <f t="shared" si="2"/>
        <v>29.092508040064832</v>
      </c>
      <c r="F129" s="11">
        <v>54.1</v>
      </c>
      <c r="G129" s="12">
        <f t="shared" si="3"/>
        <v>27.660890772715423</v>
      </c>
      <c r="H129" s="11"/>
    </row>
    <row r="130" spans="1:8" x14ac:dyDescent="0.4">
      <c r="A130" s="27"/>
      <c r="B130" s="2" t="s">
        <v>126</v>
      </c>
      <c r="C130" s="10" t="s">
        <v>10</v>
      </c>
      <c r="D130" s="11">
        <v>57</v>
      </c>
      <c r="E130" s="12">
        <f t="shared" si="2"/>
        <v>29.143637228184453</v>
      </c>
      <c r="F130" s="11">
        <v>54.2</v>
      </c>
      <c r="G130" s="12">
        <f t="shared" si="3"/>
        <v>27.712019960835043</v>
      </c>
      <c r="H130" s="11"/>
    </row>
    <row r="131" spans="1:8" x14ac:dyDescent="0.4">
      <c r="A131" s="27"/>
      <c r="B131" s="2" t="s">
        <v>101</v>
      </c>
      <c r="C131" s="10" t="s">
        <v>10</v>
      </c>
      <c r="D131" s="11">
        <v>57.1</v>
      </c>
      <c r="E131" s="12">
        <f t="shared" si="2"/>
        <v>29.194766416304077</v>
      </c>
      <c r="F131" s="11">
        <v>54.3</v>
      </c>
      <c r="G131" s="12">
        <f t="shared" si="3"/>
        <v>27.763149148954664</v>
      </c>
      <c r="H131" s="11"/>
    </row>
    <row r="132" spans="1:8" x14ac:dyDescent="0.4">
      <c r="A132" s="26" t="s">
        <v>127</v>
      </c>
      <c r="B132" s="2" t="s">
        <v>128</v>
      </c>
      <c r="C132" s="10" t="s">
        <v>10</v>
      </c>
      <c r="D132" s="11">
        <v>57.2</v>
      </c>
      <c r="E132" s="12">
        <f t="shared" si="2"/>
        <v>29.245895604423698</v>
      </c>
      <c r="F132" s="11">
        <v>54.4</v>
      </c>
      <c r="G132" s="12">
        <f t="shared" si="3"/>
        <v>27.814278337074285</v>
      </c>
      <c r="H132" s="11"/>
    </row>
    <row r="133" spans="1:8" x14ac:dyDescent="0.4">
      <c r="A133" s="27"/>
      <c r="B133" s="2" t="s">
        <v>129</v>
      </c>
      <c r="C133" s="10" t="s">
        <v>10</v>
      </c>
      <c r="D133" s="11">
        <v>57.3</v>
      </c>
      <c r="E133" s="12">
        <f t="shared" si="2"/>
        <v>29.297024792543318</v>
      </c>
      <c r="F133" s="11">
        <v>54.5</v>
      </c>
      <c r="G133" s="12">
        <f t="shared" si="3"/>
        <v>27.865407525193909</v>
      </c>
      <c r="H133" s="11"/>
    </row>
    <row r="134" spans="1:8" x14ac:dyDescent="0.4">
      <c r="A134" s="27"/>
      <c r="B134" s="2" t="s">
        <v>76</v>
      </c>
      <c r="C134" s="10" t="s">
        <v>10</v>
      </c>
      <c r="D134" s="11">
        <v>57.4</v>
      </c>
      <c r="E134" s="12">
        <f t="shared" ref="E134:E197" si="4">SUM(D134/1.95583)</f>
        <v>29.348153980662939</v>
      </c>
      <c r="F134" s="11">
        <v>54.6</v>
      </c>
      <c r="G134" s="12">
        <f t="shared" ref="G134:G197" si="5">SUM(F134/1.95583)</f>
        <v>27.91653671331353</v>
      </c>
      <c r="H134" s="11"/>
    </row>
    <row r="135" spans="1:8" x14ac:dyDescent="0.4">
      <c r="A135" s="27"/>
      <c r="B135" s="2" t="s">
        <v>130</v>
      </c>
      <c r="C135" s="10" t="s">
        <v>10</v>
      </c>
      <c r="D135" s="11">
        <v>57.5</v>
      </c>
      <c r="E135" s="12">
        <f t="shared" si="4"/>
        <v>29.399283168782564</v>
      </c>
      <c r="F135" s="11">
        <v>54.6</v>
      </c>
      <c r="G135" s="12">
        <f t="shared" si="5"/>
        <v>27.91653671331353</v>
      </c>
      <c r="H135" s="11"/>
    </row>
    <row r="136" spans="1:8" x14ac:dyDescent="0.4">
      <c r="A136" s="27"/>
      <c r="B136" s="2" t="s">
        <v>131</v>
      </c>
      <c r="C136" s="10" t="s">
        <v>10</v>
      </c>
      <c r="D136" s="11">
        <v>57.6</v>
      </c>
      <c r="E136" s="12">
        <f t="shared" si="4"/>
        <v>29.450412356902188</v>
      </c>
      <c r="F136" s="11">
        <v>54.7</v>
      </c>
      <c r="G136" s="12">
        <f t="shared" si="5"/>
        <v>27.967665901433154</v>
      </c>
      <c r="H136" s="11"/>
    </row>
    <row r="137" spans="1:8" x14ac:dyDescent="0.4">
      <c r="A137" s="27"/>
      <c r="B137" s="2" t="s">
        <v>132</v>
      </c>
      <c r="C137" s="10" t="s">
        <v>10</v>
      </c>
      <c r="D137" s="11">
        <v>57.7</v>
      </c>
      <c r="E137" s="12">
        <f t="shared" si="4"/>
        <v>29.501541545021809</v>
      </c>
      <c r="F137" s="11">
        <v>54.8</v>
      </c>
      <c r="G137" s="12">
        <f t="shared" si="5"/>
        <v>28.018795089552771</v>
      </c>
      <c r="H137" s="11"/>
    </row>
    <row r="138" spans="1:8" x14ac:dyDescent="0.4">
      <c r="A138" s="27"/>
      <c r="B138" s="2" t="s">
        <v>133</v>
      </c>
      <c r="C138" s="10" t="s">
        <v>10</v>
      </c>
      <c r="D138" s="11">
        <v>57.7</v>
      </c>
      <c r="E138" s="12">
        <f t="shared" si="4"/>
        <v>29.501541545021809</v>
      </c>
      <c r="F138" s="11">
        <v>54.9</v>
      </c>
      <c r="G138" s="12">
        <f t="shared" si="5"/>
        <v>28.069924277672396</v>
      </c>
      <c r="H138" s="11"/>
    </row>
    <row r="139" spans="1:8" x14ac:dyDescent="0.4">
      <c r="A139" s="27"/>
      <c r="B139" s="2" t="s">
        <v>134</v>
      </c>
      <c r="C139" s="10" t="s">
        <v>10</v>
      </c>
      <c r="D139" s="11">
        <v>57.9</v>
      </c>
      <c r="E139" s="12">
        <f t="shared" si="4"/>
        <v>29.60379992126105</v>
      </c>
      <c r="F139" s="11">
        <v>55</v>
      </c>
      <c r="G139" s="12">
        <f t="shared" si="5"/>
        <v>28.121053465792016</v>
      </c>
      <c r="H139" s="11"/>
    </row>
    <row r="140" spans="1:8" x14ac:dyDescent="0.4">
      <c r="A140" s="27"/>
      <c r="B140" s="2" t="s">
        <v>81</v>
      </c>
      <c r="C140" s="10" t="s">
        <v>10</v>
      </c>
      <c r="D140" s="11">
        <v>58</v>
      </c>
      <c r="E140" s="12">
        <f t="shared" si="4"/>
        <v>29.654929109380674</v>
      </c>
      <c r="F140" s="11">
        <v>55.1</v>
      </c>
      <c r="G140" s="12">
        <f t="shared" si="5"/>
        <v>28.172182653911641</v>
      </c>
      <c r="H140" s="11"/>
    </row>
    <row r="141" spans="1:8" x14ac:dyDescent="0.4">
      <c r="A141" s="27"/>
      <c r="B141" s="2" t="s">
        <v>135</v>
      </c>
      <c r="C141" s="10" t="s">
        <v>10</v>
      </c>
      <c r="D141" s="11">
        <v>58.1</v>
      </c>
      <c r="E141" s="12">
        <f t="shared" si="4"/>
        <v>29.706058297500295</v>
      </c>
      <c r="F141" s="11">
        <v>55.2</v>
      </c>
      <c r="G141" s="12">
        <f t="shared" si="5"/>
        <v>28.223311842031261</v>
      </c>
      <c r="H141" s="11"/>
    </row>
    <row r="142" spans="1:8" x14ac:dyDescent="0.4">
      <c r="A142" s="27"/>
      <c r="B142" s="2" t="s">
        <v>85</v>
      </c>
      <c r="C142" s="10" t="s">
        <v>10</v>
      </c>
      <c r="D142" s="11">
        <v>58.1</v>
      </c>
      <c r="E142" s="12">
        <f t="shared" si="4"/>
        <v>29.706058297500295</v>
      </c>
      <c r="F142" s="11">
        <v>55.3</v>
      </c>
      <c r="G142" s="12">
        <f t="shared" si="5"/>
        <v>28.274441030150882</v>
      </c>
      <c r="H142" s="11"/>
    </row>
    <row r="143" spans="1:8" x14ac:dyDescent="0.4">
      <c r="A143" s="27"/>
      <c r="B143" s="2" t="s">
        <v>136</v>
      </c>
      <c r="C143" s="10" t="s">
        <v>10</v>
      </c>
      <c r="D143" s="11">
        <v>58.2</v>
      </c>
      <c r="E143" s="12">
        <f t="shared" si="4"/>
        <v>29.757187485619919</v>
      </c>
      <c r="F143" s="11">
        <v>55.3</v>
      </c>
      <c r="G143" s="12">
        <f t="shared" si="5"/>
        <v>28.274441030150882</v>
      </c>
      <c r="H143" s="11"/>
    </row>
    <row r="144" spans="1:8" x14ac:dyDescent="0.4">
      <c r="A144" s="27"/>
      <c r="B144" s="2" t="s">
        <v>48</v>
      </c>
      <c r="C144" s="10" t="s">
        <v>10</v>
      </c>
      <c r="D144" s="11" t="s">
        <v>10</v>
      </c>
      <c r="E144" s="12">
        <f t="shared" si="4"/>
        <v>0</v>
      </c>
      <c r="F144" s="11">
        <v>52.84</v>
      </c>
      <c r="G144" s="12">
        <f t="shared" si="5"/>
        <v>27.016663002408187</v>
      </c>
      <c r="H144" s="11">
        <v>1.3</v>
      </c>
    </row>
    <row r="145" spans="2:8" x14ac:dyDescent="0.4">
      <c r="B145" s="2" t="s">
        <v>48</v>
      </c>
      <c r="C145" s="10" t="s">
        <v>10</v>
      </c>
      <c r="D145" s="11">
        <v>55.5</v>
      </c>
      <c r="E145" s="12">
        <f t="shared" si="4"/>
        <v>28.376699406390127</v>
      </c>
      <c r="F145" s="11">
        <v>52.8</v>
      </c>
      <c r="G145" s="12">
        <f t="shared" si="5"/>
        <v>26.996211327160335</v>
      </c>
      <c r="H145" s="11"/>
    </row>
    <row r="146" spans="2:8" x14ac:dyDescent="0.4">
      <c r="B146" s="2" t="s">
        <v>137</v>
      </c>
      <c r="C146" s="10" t="s">
        <v>10</v>
      </c>
      <c r="D146" s="11">
        <v>55.6</v>
      </c>
      <c r="E146" s="12">
        <f t="shared" si="4"/>
        <v>28.427828594509748</v>
      </c>
      <c r="F146" s="11">
        <v>52.9</v>
      </c>
      <c r="G146" s="12">
        <f t="shared" si="5"/>
        <v>27.047340515279959</v>
      </c>
      <c r="H146" s="11"/>
    </row>
    <row r="147" spans="2:8" x14ac:dyDescent="0.4">
      <c r="B147" s="2" t="s">
        <v>138</v>
      </c>
      <c r="C147" s="10" t="s">
        <v>10</v>
      </c>
      <c r="D147" s="11">
        <v>55.8</v>
      </c>
      <c r="E147" s="12">
        <f t="shared" si="4"/>
        <v>28.530086970748989</v>
      </c>
      <c r="F147" s="11">
        <v>53</v>
      </c>
      <c r="G147" s="12">
        <f t="shared" si="5"/>
        <v>27.09846970339958</v>
      </c>
      <c r="H147" s="11"/>
    </row>
    <row r="148" spans="2:8" x14ac:dyDescent="0.4">
      <c r="B148" s="2" t="s">
        <v>139</v>
      </c>
      <c r="C148" s="10" t="s">
        <v>10</v>
      </c>
      <c r="D148" s="11">
        <v>55.9</v>
      </c>
      <c r="E148" s="12">
        <f t="shared" si="4"/>
        <v>28.581216158868614</v>
      </c>
      <c r="F148" s="11">
        <v>53.1</v>
      </c>
      <c r="G148" s="12">
        <f t="shared" si="5"/>
        <v>27.149598891519204</v>
      </c>
      <c r="H148" s="11"/>
    </row>
    <row r="149" spans="2:8" x14ac:dyDescent="0.4">
      <c r="B149" s="2" t="s">
        <v>140</v>
      </c>
      <c r="C149" s="10" t="s">
        <v>10</v>
      </c>
      <c r="D149" s="11">
        <v>56</v>
      </c>
      <c r="E149" s="12">
        <f t="shared" si="4"/>
        <v>28.632345346988235</v>
      </c>
      <c r="F149" s="11">
        <v>53.2</v>
      </c>
      <c r="G149" s="12">
        <f t="shared" si="5"/>
        <v>27.200728079638825</v>
      </c>
      <c r="H149" s="11"/>
    </row>
    <row r="150" spans="2:8" x14ac:dyDescent="0.4">
      <c r="B150" s="2" t="s">
        <v>18</v>
      </c>
      <c r="C150" s="10" t="s">
        <v>10</v>
      </c>
      <c r="D150" s="11">
        <v>56.1</v>
      </c>
      <c r="E150" s="12">
        <f t="shared" si="4"/>
        <v>28.683474535107859</v>
      </c>
      <c r="F150" s="11">
        <v>53.3</v>
      </c>
      <c r="G150" s="12">
        <f t="shared" si="5"/>
        <v>27.251857267758446</v>
      </c>
      <c r="H150" s="11"/>
    </row>
    <row r="151" spans="2:8" x14ac:dyDescent="0.4">
      <c r="B151" s="2" t="s">
        <v>141</v>
      </c>
      <c r="C151" s="10" t="s">
        <v>10</v>
      </c>
      <c r="D151" s="11">
        <v>56.2</v>
      </c>
      <c r="E151" s="12">
        <f t="shared" si="4"/>
        <v>28.73460372322748</v>
      </c>
      <c r="F151" s="11">
        <v>53.4</v>
      </c>
      <c r="G151" s="12">
        <f t="shared" si="5"/>
        <v>27.302986455878067</v>
      </c>
      <c r="H151" s="11"/>
    </row>
    <row r="152" spans="2:8" x14ac:dyDescent="0.4">
      <c r="B152" s="2" t="s">
        <v>142</v>
      </c>
      <c r="C152" s="10" t="s">
        <v>10</v>
      </c>
      <c r="D152" s="11">
        <v>56.3</v>
      </c>
      <c r="E152" s="12">
        <f t="shared" si="4"/>
        <v>28.7857329113471</v>
      </c>
      <c r="F152" s="11">
        <v>53.5</v>
      </c>
      <c r="G152" s="12">
        <f t="shared" si="5"/>
        <v>27.354115643997691</v>
      </c>
      <c r="H152" s="11"/>
    </row>
    <row r="153" spans="2:8" x14ac:dyDescent="0.4">
      <c r="B153" s="2" t="s">
        <v>91</v>
      </c>
      <c r="C153" s="10" t="s">
        <v>10</v>
      </c>
      <c r="D153" s="11">
        <v>56.4</v>
      </c>
      <c r="E153" s="12">
        <f t="shared" si="4"/>
        <v>28.836862099466721</v>
      </c>
      <c r="F153" s="11">
        <v>53.6</v>
      </c>
      <c r="G153" s="12">
        <f t="shared" si="5"/>
        <v>27.405244832117312</v>
      </c>
      <c r="H153" s="11"/>
    </row>
    <row r="154" spans="2:8" x14ac:dyDescent="0.4">
      <c r="B154" s="2" t="s">
        <v>56</v>
      </c>
      <c r="C154" s="10" t="s">
        <v>10</v>
      </c>
      <c r="D154" s="11">
        <v>56.5</v>
      </c>
      <c r="E154" s="12">
        <f t="shared" si="4"/>
        <v>28.887991287586345</v>
      </c>
      <c r="F154" s="11">
        <v>53.7</v>
      </c>
      <c r="G154" s="12">
        <f t="shared" si="5"/>
        <v>27.456374020236936</v>
      </c>
      <c r="H154" s="11"/>
    </row>
    <row r="155" spans="2:8" x14ac:dyDescent="0.4">
      <c r="B155" s="2" t="s">
        <v>121</v>
      </c>
      <c r="C155" s="10" t="s">
        <v>10</v>
      </c>
      <c r="D155" s="11">
        <v>56.6</v>
      </c>
      <c r="E155" s="12">
        <f t="shared" si="4"/>
        <v>28.939120475705966</v>
      </c>
      <c r="F155" s="11">
        <v>53.8</v>
      </c>
      <c r="G155" s="12">
        <f t="shared" si="5"/>
        <v>27.507503208356553</v>
      </c>
      <c r="H155" s="11"/>
    </row>
    <row r="156" spans="2:8" x14ac:dyDescent="0.4">
      <c r="B156" s="2" t="s">
        <v>143</v>
      </c>
      <c r="C156" s="10" t="s">
        <v>10</v>
      </c>
      <c r="D156" s="11">
        <v>56.7</v>
      </c>
      <c r="E156" s="12">
        <f t="shared" si="4"/>
        <v>28.99024966382559</v>
      </c>
      <c r="F156" s="11">
        <v>53.9</v>
      </c>
      <c r="G156" s="12">
        <f t="shared" si="5"/>
        <v>27.558632396476177</v>
      </c>
      <c r="H156" s="11"/>
    </row>
    <row r="157" spans="2:8" x14ac:dyDescent="0.4">
      <c r="B157" s="2" t="s">
        <v>144</v>
      </c>
      <c r="C157" s="10" t="s">
        <v>10</v>
      </c>
      <c r="D157" s="11">
        <v>56.8</v>
      </c>
      <c r="E157" s="12">
        <f t="shared" si="4"/>
        <v>29.041378851945208</v>
      </c>
      <c r="F157" s="11">
        <v>54</v>
      </c>
      <c r="G157" s="12">
        <f t="shared" si="5"/>
        <v>27.609761584595798</v>
      </c>
      <c r="H157" s="11"/>
    </row>
    <row r="158" spans="2:8" x14ac:dyDescent="0.4">
      <c r="B158" s="2" t="s">
        <v>145</v>
      </c>
      <c r="C158" s="10" t="s">
        <v>10</v>
      </c>
      <c r="D158" s="11">
        <v>56.9</v>
      </c>
      <c r="E158" s="12">
        <f t="shared" si="4"/>
        <v>29.092508040064832</v>
      </c>
      <c r="F158" s="11">
        <v>54.1</v>
      </c>
      <c r="G158" s="12">
        <f t="shared" si="5"/>
        <v>27.660890772715423</v>
      </c>
      <c r="H158" s="11"/>
    </row>
    <row r="159" spans="2:8" x14ac:dyDescent="0.4">
      <c r="B159" s="2" t="s">
        <v>146</v>
      </c>
      <c r="C159" s="10" t="s">
        <v>10</v>
      </c>
      <c r="D159" s="11">
        <v>57</v>
      </c>
      <c r="E159" s="12">
        <f t="shared" si="4"/>
        <v>29.143637228184453</v>
      </c>
      <c r="F159" s="11">
        <v>54.2</v>
      </c>
      <c r="G159" s="12">
        <f t="shared" si="5"/>
        <v>27.712019960835043</v>
      </c>
      <c r="H159" s="11"/>
    </row>
    <row r="160" spans="2:8" x14ac:dyDescent="0.4">
      <c r="B160" s="2" t="s">
        <v>147</v>
      </c>
      <c r="C160" s="10" t="s">
        <v>10</v>
      </c>
      <c r="D160" s="11">
        <v>57.1</v>
      </c>
      <c r="E160" s="12">
        <f t="shared" si="4"/>
        <v>29.194766416304077</v>
      </c>
      <c r="F160" s="11">
        <v>54.3</v>
      </c>
      <c r="G160" s="12">
        <f t="shared" si="5"/>
        <v>27.763149148954664</v>
      </c>
      <c r="H160" s="11"/>
    </row>
    <row r="161" spans="1:8" x14ac:dyDescent="0.4">
      <c r="A161" s="27"/>
      <c r="B161" s="2" t="s">
        <v>148</v>
      </c>
      <c r="C161" s="10" t="s">
        <v>10</v>
      </c>
      <c r="D161" s="11">
        <v>57.2</v>
      </c>
      <c r="E161" s="12">
        <f t="shared" si="4"/>
        <v>29.245895604423698</v>
      </c>
      <c r="F161" s="11">
        <v>54.4</v>
      </c>
      <c r="G161" s="12">
        <f t="shared" si="5"/>
        <v>27.814278337074285</v>
      </c>
      <c r="H161" s="11"/>
    </row>
    <row r="162" spans="1:8" x14ac:dyDescent="0.4">
      <c r="A162" s="27"/>
      <c r="B162" s="2" t="s">
        <v>28</v>
      </c>
      <c r="C162" s="10" t="s">
        <v>10</v>
      </c>
      <c r="D162" s="11">
        <v>57.3</v>
      </c>
      <c r="E162" s="12">
        <f t="shared" si="4"/>
        <v>29.297024792543318</v>
      </c>
      <c r="F162" s="11">
        <v>54.5</v>
      </c>
      <c r="G162" s="12">
        <f t="shared" si="5"/>
        <v>27.865407525193909</v>
      </c>
      <c r="H162" s="11"/>
    </row>
    <row r="163" spans="1:8" x14ac:dyDescent="0.4">
      <c r="A163" s="26" t="s">
        <v>149</v>
      </c>
      <c r="B163" s="2" t="s">
        <v>32</v>
      </c>
      <c r="C163" s="10" t="s">
        <v>10</v>
      </c>
      <c r="D163" s="11">
        <v>57.4</v>
      </c>
      <c r="E163" s="12">
        <f t="shared" si="4"/>
        <v>29.348153980662939</v>
      </c>
      <c r="F163" s="11">
        <v>54.6</v>
      </c>
      <c r="G163" s="12">
        <f t="shared" si="5"/>
        <v>27.91653671331353</v>
      </c>
      <c r="H163" s="11"/>
    </row>
    <row r="164" spans="1:8" x14ac:dyDescent="0.4">
      <c r="A164" s="27"/>
      <c r="B164" s="2" t="s">
        <v>71</v>
      </c>
      <c r="C164" s="10" t="s">
        <v>10</v>
      </c>
      <c r="D164" s="11">
        <v>57.5</v>
      </c>
      <c r="E164" s="12">
        <f t="shared" si="4"/>
        <v>29.399283168782564</v>
      </c>
      <c r="F164" s="11">
        <v>54.7</v>
      </c>
      <c r="G164" s="12">
        <f t="shared" si="5"/>
        <v>27.967665901433154</v>
      </c>
      <c r="H164" s="11"/>
    </row>
    <row r="165" spans="1:8" x14ac:dyDescent="0.4">
      <c r="A165" s="27"/>
      <c r="B165" s="2" t="s">
        <v>150</v>
      </c>
      <c r="C165" s="10" t="s">
        <v>10</v>
      </c>
      <c r="D165" s="11">
        <v>57.7</v>
      </c>
      <c r="E165" s="12">
        <f t="shared" si="4"/>
        <v>29.501541545021809</v>
      </c>
      <c r="F165" s="11">
        <v>54.8</v>
      </c>
      <c r="G165" s="12">
        <f t="shared" si="5"/>
        <v>28.018795089552771</v>
      </c>
      <c r="H165" s="11"/>
    </row>
    <row r="166" spans="1:8" x14ac:dyDescent="0.4">
      <c r="A166" s="27"/>
      <c r="B166" s="2" t="s">
        <v>151</v>
      </c>
      <c r="C166" s="10" t="s">
        <v>10</v>
      </c>
      <c r="D166" s="11">
        <v>57.8</v>
      </c>
      <c r="E166" s="12">
        <f t="shared" si="4"/>
        <v>29.552670733141429</v>
      </c>
      <c r="F166" s="11">
        <v>54.9</v>
      </c>
      <c r="G166" s="12">
        <f t="shared" si="5"/>
        <v>28.069924277672396</v>
      </c>
      <c r="H166" s="11"/>
    </row>
    <row r="167" spans="1:8" x14ac:dyDescent="0.4">
      <c r="A167" s="27"/>
      <c r="B167" s="2" t="s">
        <v>152</v>
      </c>
      <c r="C167" s="10" t="s">
        <v>10</v>
      </c>
      <c r="D167" s="11">
        <v>57.9</v>
      </c>
      <c r="E167" s="12">
        <f t="shared" si="4"/>
        <v>29.60379992126105</v>
      </c>
      <c r="F167" s="11">
        <v>55</v>
      </c>
      <c r="G167" s="12">
        <f t="shared" si="5"/>
        <v>28.121053465792016</v>
      </c>
      <c r="H167" s="11"/>
    </row>
    <row r="168" spans="1:8" x14ac:dyDescent="0.4">
      <c r="A168" s="27"/>
      <c r="B168" s="2" t="s">
        <v>153</v>
      </c>
      <c r="C168" s="10" t="s">
        <v>10</v>
      </c>
      <c r="D168" s="11">
        <v>58</v>
      </c>
      <c r="E168" s="12">
        <f t="shared" si="4"/>
        <v>29.654929109380674</v>
      </c>
      <c r="F168" s="11">
        <v>55.1</v>
      </c>
      <c r="G168" s="12">
        <f t="shared" si="5"/>
        <v>28.172182653911641</v>
      </c>
      <c r="H168" s="11"/>
    </row>
    <row r="169" spans="1:8" x14ac:dyDescent="0.4">
      <c r="A169" s="27"/>
      <c r="B169" s="2" t="s">
        <v>35</v>
      </c>
      <c r="C169" s="10" t="s">
        <v>10</v>
      </c>
      <c r="D169" s="11">
        <v>58.1</v>
      </c>
      <c r="E169" s="12">
        <f t="shared" si="4"/>
        <v>29.706058297500295</v>
      </c>
      <c r="F169" s="11">
        <v>55.2</v>
      </c>
      <c r="G169" s="12">
        <f t="shared" si="5"/>
        <v>28.223311842031261</v>
      </c>
      <c r="H169" s="11"/>
    </row>
    <row r="170" spans="1:8" x14ac:dyDescent="0.4">
      <c r="A170" s="27"/>
      <c r="B170" s="2" t="s">
        <v>154</v>
      </c>
      <c r="C170" s="10" t="s">
        <v>10</v>
      </c>
      <c r="D170" s="11">
        <v>58.1</v>
      </c>
      <c r="E170" s="12">
        <f t="shared" si="4"/>
        <v>29.706058297500295</v>
      </c>
      <c r="F170" s="11">
        <v>55.3</v>
      </c>
      <c r="G170" s="12">
        <f t="shared" si="5"/>
        <v>28.274441030150882</v>
      </c>
      <c r="H170" s="11"/>
    </row>
    <row r="171" spans="1:8" x14ac:dyDescent="0.4">
      <c r="A171" s="27"/>
      <c r="B171" s="2" t="s">
        <v>155</v>
      </c>
      <c r="C171" s="10" t="s">
        <v>10</v>
      </c>
      <c r="D171" s="11">
        <v>58.2</v>
      </c>
      <c r="E171" s="12">
        <f t="shared" si="4"/>
        <v>29.757187485619919</v>
      </c>
      <c r="F171" s="11">
        <v>55.3</v>
      </c>
      <c r="G171" s="12">
        <f t="shared" si="5"/>
        <v>28.274441030150882</v>
      </c>
      <c r="H171" s="11"/>
    </row>
    <row r="172" spans="1:8" x14ac:dyDescent="0.4">
      <c r="A172" s="27"/>
      <c r="B172" s="2" t="s">
        <v>156</v>
      </c>
      <c r="C172" s="10" t="s">
        <v>10</v>
      </c>
      <c r="D172" s="11">
        <v>58.2</v>
      </c>
      <c r="E172" s="12">
        <f t="shared" si="4"/>
        <v>29.757187485619919</v>
      </c>
      <c r="F172" s="11">
        <v>55.4</v>
      </c>
      <c r="G172" s="12">
        <f t="shared" si="5"/>
        <v>28.325570218270503</v>
      </c>
      <c r="H172" s="11"/>
    </row>
    <row r="173" spans="1:8" x14ac:dyDescent="0.4">
      <c r="A173" s="27"/>
      <c r="B173" s="2" t="s">
        <v>8</v>
      </c>
      <c r="C173" s="10" t="s">
        <v>10</v>
      </c>
      <c r="D173" s="11">
        <v>58.3</v>
      </c>
      <c r="E173" s="12">
        <f t="shared" si="4"/>
        <v>29.808316673739537</v>
      </c>
      <c r="F173" s="11">
        <v>55.4</v>
      </c>
      <c r="G173" s="12">
        <f t="shared" si="5"/>
        <v>28.325570218270503</v>
      </c>
      <c r="H173" s="11"/>
    </row>
    <row r="174" spans="1:8" x14ac:dyDescent="0.4">
      <c r="A174" s="27"/>
      <c r="B174" s="2" t="s">
        <v>157</v>
      </c>
      <c r="C174" s="10" t="s">
        <v>10</v>
      </c>
      <c r="D174" s="11">
        <v>58.4</v>
      </c>
      <c r="E174" s="12">
        <f t="shared" si="4"/>
        <v>29.859445861859161</v>
      </c>
      <c r="F174" s="11">
        <v>55.5</v>
      </c>
      <c r="G174" s="12">
        <f t="shared" si="5"/>
        <v>28.376699406390127</v>
      </c>
      <c r="H174" s="11"/>
    </row>
    <row r="175" spans="1:8" x14ac:dyDescent="0.4">
      <c r="A175" s="27"/>
      <c r="B175" s="2" t="s">
        <v>111</v>
      </c>
      <c r="C175" s="10" t="s">
        <v>10</v>
      </c>
      <c r="D175" s="11">
        <v>58.5</v>
      </c>
      <c r="E175" s="12">
        <f t="shared" si="4"/>
        <v>29.910575049978782</v>
      </c>
      <c r="F175" s="11">
        <v>55.6</v>
      </c>
      <c r="G175" s="12">
        <f t="shared" si="5"/>
        <v>28.427828594509748</v>
      </c>
      <c r="H175" s="11"/>
    </row>
    <row r="176" spans="1:8" x14ac:dyDescent="0.4">
      <c r="A176" s="27"/>
      <c r="B176" s="2" t="s">
        <v>158</v>
      </c>
      <c r="C176" s="10" t="s">
        <v>10</v>
      </c>
      <c r="D176" s="11">
        <v>58.6</v>
      </c>
      <c r="E176" s="12">
        <f t="shared" si="4"/>
        <v>29.961704238098406</v>
      </c>
      <c r="F176" s="11">
        <v>55.7</v>
      </c>
      <c r="G176" s="12">
        <f t="shared" si="5"/>
        <v>28.478957782629372</v>
      </c>
      <c r="H176" s="11"/>
    </row>
    <row r="177" spans="2:8" x14ac:dyDescent="0.4">
      <c r="B177" s="2" t="s">
        <v>159</v>
      </c>
      <c r="C177" s="10" t="s">
        <v>10</v>
      </c>
      <c r="D177" s="11">
        <v>58.9</v>
      </c>
      <c r="E177" s="12">
        <f t="shared" si="4"/>
        <v>30.115091802457268</v>
      </c>
      <c r="F177" s="11">
        <v>56</v>
      </c>
      <c r="G177" s="12">
        <f t="shared" si="5"/>
        <v>28.632345346988235</v>
      </c>
      <c r="H177" s="11"/>
    </row>
    <row r="178" spans="2:8" x14ac:dyDescent="0.4">
      <c r="B178" s="2" t="s">
        <v>160</v>
      </c>
      <c r="C178" s="10" t="s">
        <v>10</v>
      </c>
      <c r="D178" s="11">
        <v>59</v>
      </c>
      <c r="E178" s="12">
        <f t="shared" si="4"/>
        <v>30.166220990576893</v>
      </c>
      <c r="F178" s="11">
        <v>56.1</v>
      </c>
      <c r="G178" s="12">
        <f t="shared" si="5"/>
        <v>28.683474535107859</v>
      </c>
      <c r="H178" s="11"/>
    </row>
    <row r="179" spans="2:8" x14ac:dyDescent="0.4">
      <c r="B179" s="2" t="s">
        <v>85</v>
      </c>
      <c r="C179" s="10" t="s">
        <v>10</v>
      </c>
      <c r="D179" s="11">
        <v>59.1</v>
      </c>
      <c r="E179" s="12">
        <f t="shared" si="4"/>
        <v>30.217350178696513</v>
      </c>
      <c r="F179" s="11">
        <v>56.2</v>
      </c>
      <c r="G179" s="12">
        <f t="shared" si="5"/>
        <v>28.73460372322748</v>
      </c>
      <c r="H179" s="11"/>
    </row>
    <row r="180" spans="2:8" x14ac:dyDescent="0.4">
      <c r="B180" s="2" t="s">
        <v>136</v>
      </c>
      <c r="C180" s="10" t="s">
        <v>10</v>
      </c>
      <c r="D180" s="11" t="s">
        <v>10</v>
      </c>
      <c r="E180" s="12">
        <f t="shared" si="4"/>
        <v>0</v>
      </c>
      <c r="F180" s="11">
        <v>53.78</v>
      </c>
      <c r="G180" s="12">
        <f t="shared" si="5"/>
        <v>27.497277370732633</v>
      </c>
      <c r="H180" s="11">
        <v>1.3</v>
      </c>
    </row>
    <row r="181" spans="2:8" x14ac:dyDescent="0.4">
      <c r="B181" s="2" t="s">
        <v>136</v>
      </c>
      <c r="C181" s="10" t="s">
        <v>10</v>
      </c>
      <c r="D181" s="11">
        <v>56.5</v>
      </c>
      <c r="E181" s="12">
        <f t="shared" si="4"/>
        <v>28.887991287586345</v>
      </c>
      <c r="F181" s="11">
        <v>53.7</v>
      </c>
      <c r="G181" s="12">
        <f t="shared" si="5"/>
        <v>27.456374020236936</v>
      </c>
      <c r="H181" s="11"/>
    </row>
    <row r="182" spans="2:8" x14ac:dyDescent="0.4">
      <c r="B182" s="2" t="s">
        <v>161</v>
      </c>
      <c r="C182" s="10" t="s">
        <v>10</v>
      </c>
      <c r="D182" s="11">
        <v>56.6</v>
      </c>
      <c r="E182" s="12">
        <f t="shared" si="4"/>
        <v>28.939120475705966</v>
      </c>
      <c r="F182" s="11">
        <v>53.8</v>
      </c>
      <c r="G182" s="12">
        <f t="shared" si="5"/>
        <v>27.507503208356553</v>
      </c>
      <c r="H182" s="11"/>
    </row>
    <row r="183" spans="2:8" x14ac:dyDescent="0.4">
      <c r="B183" s="2" t="s">
        <v>162</v>
      </c>
      <c r="C183" s="10" t="s">
        <v>10</v>
      </c>
      <c r="D183" s="11">
        <v>56.7</v>
      </c>
      <c r="E183" s="12">
        <f t="shared" si="4"/>
        <v>28.99024966382559</v>
      </c>
      <c r="F183" s="11">
        <v>53.9</v>
      </c>
      <c r="G183" s="12">
        <f t="shared" si="5"/>
        <v>27.558632396476177</v>
      </c>
      <c r="H183" s="11"/>
    </row>
    <row r="184" spans="2:8" x14ac:dyDescent="0.4">
      <c r="B184" s="2" t="s">
        <v>14</v>
      </c>
      <c r="C184" s="10" t="s">
        <v>10</v>
      </c>
      <c r="D184" s="11">
        <v>56.8</v>
      </c>
      <c r="E184" s="12">
        <f t="shared" si="4"/>
        <v>29.041378851945208</v>
      </c>
      <c r="F184" s="11">
        <v>54</v>
      </c>
      <c r="G184" s="12">
        <f t="shared" si="5"/>
        <v>27.609761584595798</v>
      </c>
      <c r="H184" s="11"/>
    </row>
    <row r="185" spans="2:8" x14ac:dyDescent="0.4">
      <c r="B185" s="2" t="s">
        <v>163</v>
      </c>
      <c r="C185" s="10" t="s">
        <v>10</v>
      </c>
      <c r="D185" s="11">
        <v>56.9</v>
      </c>
      <c r="E185" s="12">
        <f t="shared" si="4"/>
        <v>29.092508040064832</v>
      </c>
      <c r="F185" s="11">
        <v>54.1</v>
      </c>
      <c r="G185" s="12">
        <f t="shared" si="5"/>
        <v>27.660890772715423</v>
      </c>
      <c r="H185" s="11"/>
    </row>
    <row r="186" spans="2:8" x14ac:dyDescent="0.4">
      <c r="B186" s="2" t="s">
        <v>16</v>
      </c>
      <c r="C186" s="10" t="s">
        <v>10</v>
      </c>
      <c r="D186" s="11">
        <v>57</v>
      </c>
      <c r="E186" s="12">
        <f t="shared" si="4"/>
        <v>29.143637228184453</v>
      </c>
      <c r="F186" s="11">
        <v>54.2</v>
      </c>
      <c r="G186" s="12">
        <f t="shared" si="5"/>
        <v>27.712019960835043</v>
      </c>
      <c r="H186" s="11"/>
    </row>
    <row r="187" spans="2:8" x14ac:dyDescent="0.4">
      <c r="B187" s="2" t="s">
        <v>18</v>
      </c>
      <c r="C187" s="10" t="s">
        <v>10</v>
      </c>
      <c r="D187" s="11">
        <v>57.1</v>
      </c>
      <c r="E187" s="12">
        <f t="shared" si="4"/>
        <v>29.194766416304077</v>
      </c>
      <c r="F187" s="11">
        <v>54.3</v>
      </c>
      <c r="G187" s="12">
        <f t="shared" si="5"/>
        <v>27.763149148954664</v>
      </c>
      <c r="H187" s="11"/>
    </row>
    <row r="188" spans="2:8" x14ac:dyDescent="0.4">
      <c r="B188" s="2" t="s">
        <v>141</v>
      </c>
      <c r="C188" s="10" t="s">
        <v>10</v>
      </c>
      <c r="D188" s="11">
        <v>57.2</v>
      </c>
      <c r="E188" s="12">
        <f t="shared" si="4"/>
        <v>29.245895604423698</v>
      </c>
      <c r="F188" s="11">
        <v>54.4</v>
      </c>
      <c r="G188" s="12">
        <f t="shared" si="5"/>
        <v>27.814278337074285</v>
      </c>
      <c r="H188" s="11"/>
    </row>
    <row r="189" spans="2:8" x14ac:dyDescent="0.4">
      <c r="B189" s="2" t="s">
        <v>164</v>
      </c>
      <c r="C189" s="10" t="s">
        <v>10</v>
      </c>
      <c r="D189" s="11">
        <v>57.3</v>
      </c>
      <c r="E189" s="12">
        <f t="shared" si="4"/>
        <v>29.297024792543318</v>
      </c>
      <c r="F189" s="11">
        <v>54.4</v>
      </c>
      <c r="G189" s="12">
        <f t="shared" si="5"/>
        <v>27.814278337074285</v>
      </c>
      <c r="H189" s="11"/>
    </row>
    <row r="190" spans="2:8" x14ac:dyDescent="0.4">
      <c r="B190" s="2" t="s">
        <v>92</v>
      </c>
      <c r="C190" s="10" t="s">
        <v>10</v>
      </c>
      <c r="D190" s="11">
        <v>57.4</v>
      </c>
      <c r="E190" s="12">
        <f t="shared" si="4"/>
        <v>29.348153980662939</v>
      </c>
      <c r="F190" s="11">
        <v>54.5</v>
      </c>
      <c r="G190" s="12">
        <f t="shared" si="5"/>
        <v>27.865407525193909</v>
      </c>
      <c r="H190" s="11"/>
    </row>
    <row r="191" spans="2:8" x14ac:dyDescent="0.4">
      <c r="B191" s="2" t="s">
        <v>121</v>
      </c>
      <c r="C191" s="10" t="s">
        <v>10</v>
      </c>
      <c r="D191" s="11">
        <v>57.5</v>
      </c>
      <c r="E191" s="12">
        <f t="shared" si="4"/>
        <v>29.399283168782564</v>
      </c>
      <c r="F191" s="11">
        <v>54.7</v>
      </c>
      <c r="G191" s="12">
        <f t="shared" si="5"/>
        <v>27.967665901433154</v>
      </c>
      <c r="H191" s="11"/>
    </row>
    <row r="192" spans="2:8" x14ac:dyDescent="0.4">
      <c r="B192" s="2" t="s">
        <v>165</v>
      </c>
      <c r="C192" s="10" t="s">
        <v>10</v>
      </c>
      <c r="D192" s="11">
        <v>57.6</v>
      </c>
      <c r="E192" s="12">
        <f t="shared" si="4"/>
        <v>29.450412356902188</v>
      </c>
      <c r="F192" s="11">
        <v>54.8</v>
      </c>
      <c r="G192" s="12">
        <f t="shared" si="5"/>
        <v>28.018795089552771</v>
      </c>
      <c r="H192" s="11"/>
    </row>
    <row r="193" spans="1:8" x14ac:dyDescent="0.4">
      <c r="A193" s="27"/>
      <c r="B193" s="2" t="s">
        <v>95</v>
      </c>
      <c r="C193" s="10" t="s">
        <v>10</v>
      </c>
      <c r="D193" s="11">
        <v>57.7</v>
      </c>
      <c r="E193" s="12">
        <f t="shared" si="4"/>
        <v>29.501541545021809</v>
      </c>
      <c r="F193" s="11">
        <v>54.8</v>
      </c>
      <c r="G193" s="12">
        <f t="shared" si="5"/>
        <v>28.018795089552771</v>
      </c>
      <c r="H193" s="11"/>
    </row>
    <row r="194" spans="1:8" x14ac:dyDescent="0.4">
      <c r="A194" s="27"/>
      <c r="B194" s="2" t="s">
        <v>96</v>
      </c>
      <c r="C194" s="10" t="s">
        <v>10</v>
      </c>
      <c r="D194" s="11">
        <v>57.7</v>
      </c>
      <c r="E194" s="12">
        <f t="shared" si="4"/>
        <v>29.501541545021809</v>
      </c>
      <c r="F194" s="11">
        <v>54.9</v>
      </c>
      <c r="G194" s="12">
        <f t="shared" si="5"/>
        <v>28.069924277672396</v>
      </c>
      <c r="H194" s="11"/>
    </row>
    <row r="195" spans="1:8" x14ac:dyDescent="0.4">
      <c r="A195" s="27"/>
      <c r="B195" s="2" t="s">
        <v>123</v>
      </c>
      <c r="C195" s="10" t="s">
        <v>10</v>
      </c>
      <c r="D195" s="11">
        <v>57.8</v>
      </c>
      <c r="E195" s="12">
        <f t="shared" si="4"/>
        <v>29.552670733141429</v>
      </c>
      <c r="F195" s="11">
        <v>54.9</v>
      </c>
      <c r="G195" s="12">
        <f t="shared" si="5"/>
        <v>28.069924277672396</v>
      </c>
      <c r="H195" s="11"/>
    </row>
    <row r="196" spans="1:8" x14ac:dyDescent="0.4">
      <c r="A196" s="27"/>
      <c r="B196" s="2" t="s">
        <v>124</v>
      </c>
      <c r="C196" s="10" t="s">
        <v>10</v>
      </c>
      <c r="D196" s="11">
        <v>57.9</v>
      </c>
      <c r="E196" s="12">
        <f t="shared" si="4"/>
        <v>29.60379992126105</v>
      </c>
      <c r="F196" s="11">
        <v>55</v>
      </c>
      <c r="G196" s="12">
        <f t="shared" si="5"/>
        <v>28.121053465792016</v>
      </c>
      <c r="H196" s="11"/>
    </row>
    <row r="197" spans="1:8" x14ac:dyDescent="0.4">
      <c r="A197" s="27"/>
      <c r="B197" s="2" t="s">
        <v>166</v>
      </c>
      <c r="C197" s="10" t="s">
        <v>10</v>
      </c>
      <c r="D197" s="11">
        <v>58.1</v>
      </c>
      <c r="E197" s="12">
        <f t="shared" si="4"/>
        <v>29.706058297500295</v>
      </c>
      <c r="F197" s="11">
        <v>55.2</v>
      </c>
      <c r="G197" s="12">
        <f t="shared" si="5"/>
        <v>28.223311842031261</v>
      </c>
      <c r="H197" s="11"/>
    </row>
    <row r="198" spans="1:8" x14ac:dyDescent="0.4">
      <c r="A198" s="27"/>
      <c r="B198" s="2" t="s">
        <v>29</v>
      </c>
      <c r="C198" s="10" t="s">
        <v>10</v>
      </c>
      <c r="D198" s="11">
        <v>58.2</v>
      </c>
      <c r="E198" s="12">
        <f t="shared" ref="E198:E261" si="6">SUM(D198/1.95583)</f>
        <v>29.757187485619919</v>
      </c>
      <c r="F198" s="11">
        <v>55.3</v>
      </c>
      <c r="G198" s="12">
        <f t="shared" ref="G198:G261" si="7">SUM(F198/1.95583)</f>
        <v>28.274441030150882</v>
      </c>
      <c r="H198" s="11"/>
    </row>
    <row r="199" spans="1:8" x14ac:dyDescent="0.4">
      <c r="A199" s="26" t="s">
        <v>167</v>
      </c>
      <c r="B199" s="2" t="s">
        <v>168</v>
      </c>
      <c r="C199" s="10" t="s">
        <v>10</v>
      </c>
      <c r="D199" s="11">
        <v>58.3</v>
      </c>
      <c r="E199" s="12">
        <f t="shared" si="6"/>
        <v>29.808316673739537</v>
      </c>
      <c r="F199" s="11">
        <v>55.4</v>
      </c>
      <c r="G199" s="12">
        <f t="shared" si="7"/>
        <v>28.325570218270503</v>
      </c>
      <c r="H199" s="11"/>
    </row>
    <row r="200" spans="1:8" x14ac:dyDescent="0.4">
      <c r="A200" s="27"/>
      <c r="B200" s="2" t="s">
        <v>103</v>
      </c>
      <c r="C200" s="10" t="s">
        <v>10</v>
      </c>
      <c r="D200" s="11">
        <v>58.4</v>
      </c>
      <c r="E200" s="12">
        <f t="shared" si="6"/>
        <v>29.859445861859161</v>
      </c>
      <c r="F200" s="11">
        <v>55.5</v>
      </c>
      <c r="G200" s="12">
        <f t="shared" si="7"/>
        <v>28.376699406390127</v>
      </c>
      <c r="H200" s="11"/>
    </row>
    <row r="201" spans="1:8" x14ac:dyDescent="0.4">
      <c r="A201" s="27"/>
      <c r="B201" s="2" t="s">
        <v>169</v>
      </c>
      <c r="C201" s="10" t="s">
        <v>10</v>
      </c>
      <c r="D201" s="11">
        <v>58.5</v>
      </c>
      <c r="E201" s="12">
        <f t="shared" si="6"/>
        <v>29.910575049978782</v>
      </c>
      <c r="F201" s="11">
        <v>55.6</v>
      </c>
      <c r="G201" s="12">
        <f t="shared" si="7"/>
        <v>28.427828594509748</v>
      </c>
      <c r="H201" s="11"/>
    </row>
    <row r="202" spans="1:8" x14ac:dyDescent="0.4">
      <c r="A202" s="27"/>
      <c r="B202" s="2" t="s">
        <v>128</v>
      </c>
      <c r="C202" s="10" t="s">
        <v>10</v>
      </c>
      <c r="D202" s="11">
        <v>58.6</v>
      </c>
      <c r="E202" s="12">
        <f t="shared" si="6"/>
        <v>29.961704238098406</v>
      </c>
      <c r="F202" s="11">
        <v>55.7</v>
      </c>
      <c r="G202" s="12">
        <f t="shared" si="7"/>
        <v>28.478957782629372</v>
      </c>
      <c r="H202" s="11"/>
    </row>
    <row r="203" spans="1:8" x14ac:dyDescent="0.4">
      <c r="A203" s="27"/>
      <c r="B203" s="2" t="s">
        <v>170</v>
      </c>
      <c r="C203" s="10" t="s">
        <v>10</v>
      </c>
      <c r="D203" s="11">
        <v>58.7</v>
      </c>
      <c r="E203" s="12">
        <f t="shared" si="6"/>
        <v>30.012833426218027</v>
      </c>
      <c r="F203" s="11">
        <v>55.8</v>
      </c>
      <c r="G203" s="12">
        <f t="shared" si="7"/>
        <v>28.530086970748989</v>
      </c>
      <c r="H203" s="11"/>
    </row>
    <row r="204" spans="1:8" x14ac:dyDescent="0.4">
      <c r="A204" s="27"/>
      <c r="B204" s="2" t="s">
        <v>171</v>
      </c>
      <c r="C204" s="10" t="s">
        <v>10</v>
      </c>
      <c r="D204" s="11">
        <v>58.8</v>
      </c>
      <c r="E204" s="12">
        <f t="shared" si="6"/>
        <v>30.063962614337647</v>
      </c>
      <c r="F204" s="11">
        <v>55.9</v>
      </c>
      <c r="G204" s="12">
        <f t="shared" si="7"/>
        <v>28.581216158868614</v>
      </c>
      <c r="H204" s="11"/>
    </row>
    <row r="205" spans="1:8" x14ac:dyDescent="0.4">
      <c r="A205" s="27"/>
      <c r="B205" s="2" t="s">
        <v>131</v>
      </c>
      <c r="C205" s="10" t="s">
        <v>10</v>
      </c>
      <c r="D205" s="11">
        <v>58.9</v>
      </c>
      <c r="E205" s="12">
        <f t="shared" si="6"/>
        <v>30.115091802457268</v>
      </c>
      <c r="F205" s="11">
        <v>56</v>
      </c>
      <c r="G205" s="12">
        <f t="shared" si="7"/>
        <v>28.632345346988235</v>
      </c>
      <c r="H205" s="11"/>
    </row>
    <row r="206" spans="1:8" x14ac:dyDescent="0.4">
      <c r="A206" s="27"/>
      <c r="B206" s="2" t="s">
        <v>172</v>
      </c>
      <c r="C206" s="10" t="s">
        <v>10</v>
      </c>
      <c r="D206" s="11">
        <v>59</v>
      </c>
      <c r="E206" s="12">
        <f t="shared" si="6"/>
        <v>30.166220990576893</v>
      </c>
      <c r="F206" s="11">
        <v>56.1</v>
      </c>
      <c r="G206" s="12">
        <f t="shared" si="7"/>
        <v>28.683474535107859</v>
      </c>
      <c r="H206" s="11"/>
    </row>
    <row r="207" spans="1:8" x14ac:dyDescent="0.4">
      <c r="A207" s="27"/>
      <c r="B207" s="2" t="s">
        <v>173</v>
      </c>
      <c r="C207" s="10" t="s">
        <v>10</v>
      </c>
      <c r="D207" s="11">
        <v>59.1</v>
      </c>
      <c r="E207" s="12">
        <f t="shared" si="6"/>
        <v>30.217350178696513</v>
      </c>
      <c r="F207" s="11">
        <v>56.2</v>
      </c>
      <c r="G207" s="12">
        <f t="shared" si="7"/>
        <v>28.73460372322748</v>
      </c>
      <c r="H207" s="11"/>
    </row>
    <row r="208" spans="1:8" x14ac:dyDescent="0.4">
      <c r="A208" s="27"/>
      <c r="B208" s="2" t="s">
        <v>174</v>
      </c>
      <c r="C208" s="10" t="s">
        <v>10</v>
      </c>
      <c r="D208" s="11">
        <v>59.2</v>
      </c>
      <c r="E208" s="12">
        <f t="shared" si="6"/>
        <v>30.268479366816138</v>
      </c>
      <c r="F208" s="11">
        <v>56.3</v>
      </c>
      <c r="G208" s="12">
        <f t="shared" si="7"/>
        <v>28.7857329113471</v>
      </c>
      <c r="H208" s="11"/>
    </row>
    <row r="209" spans="2:8" x14ac:dyDescent="0.4">
      <c r="B209" s="2" t="s">
        <v>159</v>
      </c>
      <c r="C209" s="10" t="s">
        <v>10</v>
      </c>
      <c r="D209" s="11">
        <v>59.3</v>
      </c>
      <c r="E209" s="12">
        <f t="shared" si="6"/>
        <v>30.319608554935755</v>
      </c>
      <c r="F209" s="11">
        <v>56.3</v>
      </c>
      <c r="G209" s="12">
        <f t="shared" si="7"/>
        <v>28.7857329113471</v>
      </c>
      <c r="H209" s="11"/>
    </row>
    <row r="210" spans="2:8" x14ac:dyDescent="0.4">
      <c r="B210" s="2" t="s">
        <v>85</v>
      </c>
      <c r="C210" s="10" t="s">
        <v>10</v>
      </c>
      <c r="D210" s="11">
        <v>59.4</v>
      </c>
      <c r="E210" s="12">
        <f t="shared" si="6"/>
        <v>30.370737743055379</v>
      </c>
      <c r="F210" s="11">
        <v>56.5</v>
      </c>
      <c r="G210" s="12">
        <f t="shared" si="7"/>
        <v>28.887991287586345</v>
      </c>
      <c r="H210" s="11"/>
    </row>
    <row r="211" spans="2:8" x14ac:dyDescent="0.4">
      <c r="B211" s="2" t="s">
        <v>47</v>
      </c>
      <c r="C211" s="10" t="s">
        <v>10</v>
      </c>
      <c r="D211" s="11" t="s">
        <v>10</v>
      </c>
      <c r="E211" s="12">
        <f t="shared" si="6"/>
        <v>0</v>
      </c>
      <c r="F211" s="11">
        <v>54.09</v>
      </c>
      <c r="G211" s="12">
        <f t="shared" si="7"/>
        <v>27.655777853903459</v>
      </c>
      <c r="H211" s="11">
        <v>1.28</v>
      </c>
    </row>
    <row r="212" spans="2:8" x14ac:dyDescent="0.4">
      <c r="B212" s="2" t="s">
        <v>47</v>
      </c>
      <c r="C212" s="10" t="s">
        <v>10</v>
      </c>
      <c r="D212" s="11">
        <v>56.8</v>
      </c>
      <c r="E212" s="12">
        <f t="shared" si="6"/>
        <v>29.041378851945208</v>
      </c>
      <c r="F212" s="11">
        <v>54</v>
      </c>
      <c r="G212" s="12">
        <f t="shared" si="7"/>
        <v>27.609761584595798</v>
      </c>
      <c r="H212" s="11"/>
    </row>
    <row r="213" spans="2:8" x14ac:dyDescent="0.4">
      <c r="B213" s="2" t="s">
        <v>175</v>
      </c>
      <c r="C213" s="10" t="s">
        <v>10</v>
      </c>
      <c r="D213" s="11">
        <v>56.9</v>
      </c>
      <c r="E213" s="12">
        <f t="shared" si="6"/>
        <v>29.092508040064832</v>
      </c>
      <c r="F213" s="11">
        <v>54.1</v>
      </c>
      <c r="G213" s="12">
        <f t="shared" si="7"/>
        <v>27.660890772715423</v>
      </c>
      <c r="H213" s="11"/>
    </row>
    <row r="214" spans="2:8" x14ac:dyDescent="0.4">
      <c r="B214" s="2" t="s">
        <v>176</v>
      </c>
      <c r="C214" s="10" t="s">
        <v>10</v>
      </c>
      <c r="D214" s="11">
        <v>57</v>
      </c>
      <c r="E214" s="12">
        <f t="shared" si="6"/>
        <v>29.143637228184453</v>
      </c>
      <c r="F214" s="11">
        <v>54.2</v>
      </c>
      <c r="G214" s="12">
        <f t="shared" si="7"/>
        <v>27.712019960835043</v>
      </c>
      <c r="H214" s="11"/>
    </row>
    <row r="215" spans="2:8" x14ac:dyDescent="0.4">
      <c r="B215" s="2" t="s">
        <v>177</v>
      </c>
      <c r="C215" s="10" t="s">
        <v>10</v>
      </c>
      <c r="D215" s="11">
        <v>57.1</v>
      </c>
      <c r="E215" s="12">
        <f t="shared" si="6"/>
        <v>29.194766416304077</v>
      </c>
      <c r="F215" s="11">
        <v>54.3</v>
      </c>
      <c r="G215" s="12">
        <f t="shared" si="7"/>
        <v>27.763149148954664</v>
      </c>
      <c r="H215" s="11"/>
    </row>
    <row r="216" spans="2:8" x14ac:dyDescent="0.4">
      <c r="B216" s="2" t="s">
        <v>163</v>
      </c>
      <c r="C216" s="10" t="s">
        <v>10</v>
      </c>
      <c r="D216" s="11">
        <v>57.2</v>
      </c>
      <c r="E216" s="12">
        <f t="shared" si="6"/>
        <v>29.245895604423698</v>
      </c>
      <c r="F216" s="11">
        <v>54.4</v>
      </c>
      <c r="G216" s="12">
        <f t="shared" si="7"/>
        <v>27.814278337074285</v>
      </c>
      <c r="H216" s="11"/>
    </row>
    <row r="217" spans="2:8" x14ac:dyDescent="0.4">
      <c r="B217" s="2" t="s">
        <v>178</v>
      </c>
      <c r="C217" s="10" t="s">
        <v>10</v>
      </c>
      <c r="D217" s="11">
        <v>57.3</v>
      </c>
      <c r="E217" s="12">
        <f t="shared" si="6"/>
        <v>29.297024792543318</v>
      </c>
      <c r="F217" s="11">
        <v>54.5</v>
      </c>
      <c r="G217" s="12">
        <f t="shared" si="7"/>
        <v>27.865407525193909</v>
      </c>
      <c r="H217" s="11"/>
    </row>
    <row r="218" spans="2:8" x14ac:dyDescent="0.4">
      <c r="B218" s="2" t="s">
        <v>179</v>
      </c>
      <c r="C218" s="10" t="s">
        <v>10</v>
      </c>
      <c r="D218" s="11">
        <v>57.4</v>
      </c>
      <c r="E218" s="12">
        <f t="shared" si="6"/>
        <v>29.348153980662939</v>
      </c>
      <c r="F218" s="11">
        <v>54.6</v>
      </c>
      <c r="G218" s="12">
        <f t="shared" si="7"/>
        <v>27.91653671331353</v>
      </c>
      <c r="H218" s="11"/>
    </row>
    <row r="219" spans="2:8" x14ac:dyDescent="0.4">
      <c r="B219" s="2" t="s">
        <v>180</v>
      </c>
      <c r="C219" s="10" t="s">
        <v>10</v>
      </c>
      <c r="D219" s="11">
        <v>57.5</v>
      </c>
      <c r="E219" s="12">
        <f t="shared" si="6"/>
        <v>29.399283168782564</v>
      </c>
      <c r="F219" s="11">
        <v>54.6</v>
      </c>
      <c r="G219" s="12">
        <f t="shared" si="7"/>
        <v>27.91653671331353</v>
      </c>
      <c r="H219" s="11"/>
    </row>
    <row r="220" spans="2:8" x14ac:dyDescent="0.4">
      <c r="B220" s="2" t="s">
        <v>142</v>
      </c>
      <c r="C220" s="10" t="s">
        <v>10</v>
      </c>
      <c r="D220" s="11">
        <v>57.5</v>
      </c>
      <c r="E220" s="12">
        <f t="shared" si="6"/>
        <v>29.399283168782564</v>
      </c>
      <c r="F220" s="11">
        <v>54.7</v>
      </c>
      <c r="G220" s="12">
        <f t="shared" si="7"/>
        <v>27.967665901433154</v>
      </c>
      <c r="H220" s="11"/>
    </row>
    <row r="221" spans="2:8" x14ac:dyDescent="0.4">
      <c r="B221" s="2" t="s">
        <v>21</v>
      </c>
      <c r="C221" s="10" t="s">
        <v>10</v>
      </c>
      <c r="D221" s="11">
        <v>57.6</v>
      </c>
      <c r="E221" s="12">
        <f t="shared" si="6"/>
        <v>29.450412356902188</v>
      </c>
      <c r="F221" s="11">
        <v>54.8</v>
      </c>
      <c r="G221" s="12">
        <f t="shared" si="7"/>
        <v>28.018795089552771</v>
      </c>
      <c r="H221" s="11"/>
    </row>
    <row r="222" spans="2:8" x14ac:dyDescent="0.4">
      <c r="B222" s="2" t="s">
        <v>181</v>
      </c>
      <c r="C222" s="10" t="s">
        <v>10</v>
      </c>
      <c r="D222" s="11">
        <v>57.7</v>
      </c>
      <c r="E222" s="12">
        <f t="shared" si="6"/>
        <v>29.501541545021809</v>
      </c>
      <c r="F222" s="11">
        <v>54.9</v>
      </c>
      <c r="G222" s="12">
        <f t="shared" si="7"/>
        <v>28.069924277672396</v>
      </c>
      <c r="H222" s="11"/>
    </row>
    <row r="223" spans="2:8" x14ac:dyDescent="0.4">
      <c r="B223" s="2" t="s">
        <v>93</v>
      </c>
      <c r="C223" s="10" t="s">
        <v>10</v>
      </c>
      <c r="D223" s="11">
        <v>57.8</v>
      </c>
      <c r="E223" s="12">
        <f t="shared" si="6"/>
        <v>29.552670733141429</v>
      </c>
      <c r="F223" s="11">
        <v>54.9</v>
      </c>
      <c r="G223" s="12">
        <f t="shared" si="7"/>
        <v>28.069924277672396</v>
      </c>
      <c r="H223" s="11"/>
    </row>
    <row r="224" spans="2:8" x14ac:dyDescent="0.4">
      <c r="B224" s="2" t="s">
        <v>120</v>
      </c>
      <c r="C224" s="10" t="s">
        <v>10</v>
      </c>
      <c r="D224" s="11">
        <v>58</v>
      </c>
      <c r="E224" s="12">
        <f t="shared" si="6"/>
        <v>29.654929109380674</v>
      </c>
      <c r="F224" s="11">
        <v>55.1</v>
      </c>
      <c r="G224" s="12">
        <f t="shared" si="7"/>
        <v>28.172182653911641</v>
      </c>
      <c r="H224" s="11"/>
    </row>
    <row r="225" spans="1:8" x14ac:dyDescent="0.4">
      <c r="A225" s="27"/>
      <c r="B225" s="2" t="s">
        <v>58</v>
      </c>
      <c r="C225" s="10" t="s">
        <v>10</v>
      </c>
      <c r="D225" s="11">
        <v>58</v>
      </c>
      <c r="E225" s="12">
        <f t="shared" si="6"/>
        <v>29.654929109380674</v>
      </c>
      <c r="F225" s="11">
        <v>55.2</v>
      </c>
      <c r="G225" s="12">
        <f t="shared" si="7"/>
        <v>28.223311842031261</v>
      </c>
      <c r="H225" s="11"/>
    </row>
    <row r="226" spans="1:8" x14ac:dyDescent="0.4">
      <c r="A226" s="27"/>
      <c r="B226" s="2" t="s">
        <v>59</v>
      </c>
      <c r="C226" s="10" t="s">
        <v>10</v>
      </c>
      <c r="D226" s="11">
        <v>58.1</v>
      </c>
      <c r="E226" s="12">
        <f t="shared" si="6"/>
        <v>29.706058297500295</v>
      </c>
      <c r="F226" s="11">
        <v>55.2</v>
      </c>
      <c r="G226" s="12">
        <f t="shared" si="7"/>
        <v>28.223311842031261</v>
      </c>
      <c r="H226" s="11"/>
    </row>
    <row r="227" spans="1:8" x14ac:dyDescent="0.4">
      <c r="A227" s="27"/>
      <c r="B227" s="2" t="s">
        <v>182</v>
      </c>
      <c r="C227" s="10" t="s">
        <v>10</v>
      </c>
      <c r="D227" s="11">
        <v>58.2</v>
      </c>
      <c r="E227" s="12">
        <f t="shared" si="6"/>
        <v>29.757187485619919</v>
      </c>
      <c r="F227" s="11">
        <v>55.3</v>
      </c>
      <c r="G227" s="12">
        <f t="shared" si="7"/>
        <v>28.274441030150882</v>
      </c>
      <c r="H227" s="11"/>
    </row>
    <row r="228" spans="1:8" x14ac:dyDescent="0.4">
      <c r="A228" s="27"/>
      <c r="B228" s="2" t="s">
        <v>96</v>
      </c>
      <c r="C228" s="10" t="s">
        <v>10</v>
      </c>
      <c r="D228" s="11">
        <v>58.2</v>
      </c>
      <c r="E228" s="12">
        <f t="shared" si="6"/>
        <v>29.757187485619919</v>
      </c>
      <c r="F228" s="11">
        <v>55.4</v>
      </c>
      <c r="G228" s="12">
        <f t="shared" si="7"/>
        <v>28.325570218270503</v>
      </c>
      <c r="H228" s="11"/>
    </row>
    <row r="229" spans="1:8" x14ac:dyDescent="0.4">
      <c r="A229" s="27"/>
      <c r="B229" s="2" t="s">
        <v>183</v>
      </c>
      <c r="C229" s="10" t="s">
        <v>10</v>
      </c>
      <c r="D229" s="11">
        <v>58.3</v>
      </c>
      <c r="E229" s="12">
        <f t="shared" si="6"/>
        <v>29.808316673739537</v>
      </c>
      <c r="F229" s="11">
        <v>55.4</v>
      </c>
      <c r="G229" s="12">
        <f t="shared" si="7"/>
        <v>28.325570218270503</v>
      </c>
      <c r="H229" s="11"/>
    </row>
    <row r="230" spans="1:8" x14ac:dyDescent="0.4">
      <c r="A230" s="27"/>
      <c r="B230" s="2" t="s">
        <v>148</v>
      </c>
      <c r="C230" s="10" t="s">
        <v>10</v>
      </c>
      <c r="D230" s="11">
        <v>58.4</v>
      </c>
      <c r="E230" s="12">
        <f t="shared" si="6"/>
        <v>29.859445861859161</v>
      </c>
      <c r="F230" s="11">
        <v>55.5</v>
      </c>
      <c r="G230" s="12">
        <f t="shared" si="7"/>
        <v>28.376699406390127</v>
      </c>
      <c r="H230" s="11"/>
    </row>
    <row r="231" spans="1:8" x14ac:dyDescent="0.4">
      <c r="A231" s="27"/>
      <c r="B231" s="2" t="s">
        <v>184</v>
      </c>
      <c r="C231" s="10" t="s">
        <v>10</v>
      </c>
      <c r="D231" s="11">
        <v>58.5</v>
      </c>
      <c r="E231" s="12">
        <f t="shared" si="6"/>
        <v>29.910575049978782</v>
      </c>
      <c r="F231" s="11">
        <v>55.6</v>
      </c>
      <c r="G231" s="12">
        <f t="shared" si="7"/>
        <v>28.427828594509748</v>
      </c>
      <c r="H231" s="11"/>
    </row>
    <row r="232" spans="1:8" x14ac:dyDescent="0.4">
      <c r="A232" s="27"/>
      <c r="B232" s="2" t="s">
        <v>100</v>
      </c>
      <c r="C232" s="10" t="s">
        <v>10</v>
      </c>
      <c r="D232" s="11">
        <v>58.6</v>
      </c>
      <c r="E232" s="12">
        <f t="shared" si="6"/>
        <v>29.961704238098406</v>
      </c>
      <c r="F232" s="11">
        <v>55.7</v>
      </c>
      <c r="G232" s="12">
        <f t="shared" si="7"/>
        <v>28.478957782629372</v>
      </c>
      <c r="H232" s="11"/>
    </row>
    <row r="233" spans="1:8" x14ac:dyDescent="0.4">
      <c r="A233" s="27"/>
      <c r="B233" s="2" t="s">
        <v>30</v>
      </c>
      <c r="C233" s="10" t="s">
        <v>10</v>
      </c>
      <c r="D233" s="11">
        <v>58.7</v>
      </c>
      <c r="E233" s="12">
        <f t="shared" si="6"/>
        <v>30.012833426218027</v>
      </c>
      <c r="F233" s="11">
        <v>55.8</v>
      </c>
      <c r="G233" s="12">
        <f t="shared" si="7"/>
        <v>28.530086970748989</v>
      </c>
      <c r="H233" s="11"/>
    </row>
    <row r="234" spans="1:8" x14ac:dyDescent="0.4">
      <c r="A234" s="26" t="s">
        <v>185</v>
      </c>
      <c r="B234" s="2" t="s">
        <v>186</v>
      </c>
      <c r="C234" s="10" t="s">
        <v>10</v>
      </c>
      <c r="D234" s="11">
        <v>58.8</v>
      </c>
      <c r="E234" s="12">
        <f t="shared" si="6"/>
        <v>30.063962614337647</v>
      </c>
      <c r="F234" s="11">
        <v>55.9</v>
      </c>
      <c r="G234" s="12">
        <f t="shared" si="7"/>
        <v>28.581216158868614</v>
      </c>
      <c r="H234" s="11"/>
    </row>
    <row r="235" spans="1:8" x14ac:dyDescent="0.4">
      <c r="A235" s="27"/>
      <c r="B235" s="2" t="s">
        <v>187</v>
      </c>
      <c r="C235" s="10" t="s">
        <v>10</v>
      </c>
      <c r="D235" s="11">
        <v>58.9</v>
      </c>
      <c r="E235" s="12">
        <f t="shared" si="6"/>
        <v>30.115091802457268</v>
      </c>
      <c r="F235" s="11">
        <v>56</v>
      </c>
      <c r="G235" s="12">
        <f t="shared" si="7"/>
        <v>28.632345346988235</v>
      </c>
      <c r="H235" s="11"/>
    </row>
    <row r="236" spans="1:8" x14ac:dyDescent="0.4">
      <c r="A236" s="27"/>
      <c r="B236" s="2" t="s">
        <v>188</v>
      </c>
      <c r="C236" s="10" t="s">
        <v>10</v>
      </c>
      <c r="D236" s="11">
        <v>59</v>
      </c>
      <c r="E236" s="12">
        <f t="shared" si="6"/>
        <v>30.166220990576893</v>
      </c>
      <c r="F236" s="11">
        <v>56.1</v>
      </c>
      <c r="G236" s="12">
        <f t="shared" si="7"/>
        <v>28.683474535107859</v>
      </c>
      <c r="H236" s="11"/>
    </row>
    <row r="237" spans="1:8" x14ac:dyDescent="0.4">
      <c r="A237" s="27"/>
      <c r="B237" s="2" t="s">
        <v>189</v>
      </c>
      <c r="C237" s="10" t="s">
        <v>10</v>
      </c>
      <c r="D237" s="11">
        <v>59.1</v>
      </c>
      <c r="E237" s="12">
        <f t="shared" si="6"/>
        <v>30.217350178696513</v>
      </c>
      <c r="F237" s="11">
        <v>56.2</v>
      </c>
      <c r="G237" s="12">
        <f t="shared" si="7"/>
        <v>28.73460372322748</v>
      </c>
      <c r="H237" s="11"/>
    </row>
    <row r="238" spans="1:8" x14ac:dyDescent="0.4">
      <c r="A238" s="27"/>
      <c r="B238" s="2" t="s">
        <v>75</v>
      </c>
      <c r="C238" s="10" t="s">
        <v>10</v>
      </c>
      <c r="D238" s="11">
        <v>59.2</v>
      </c>
      <c r="E238" s="12">
        <f t="shared" si="6"/>
        <v>30.268479366816138</v>
      </c>
      <c r="F238" s="11">
        <v>56.3</v>
      </c>
      <c r="G238" s="12">
        <f t="shared" si="7"/>
        <v>28.7857329113471</v>
      </c>
      <c r="H238" s="11"/>
    </row>
    <row r="239" spans="1:8" x14ac:dyDescent="0.4">
      <c r="A239" s="27"/>
      <c r="B239" s="2" t="s">
        <v>36</v>
      </c>
      <c r="C239" s="10" t="s">
        <v>10</v>
      </c>
      <c r="D239" s="11">
        <v>59.3</v>
      </c>
      <c r="E239" s="12">
        <f t="shared" si="6"/>
        <v>30.319608554935755</v>
      </c>
      <c r="F239" s="11">
        <v>56.4</v>
      </c>
      <c r="G239" s="12">
        <f t="shared" si="7"/>
        <v>28.836862099466721</v>
      </c>
      <c r="H239" s="11"/>
    </row>
    <row r="240" spans="1:8" x14ac:dyDescent="0.4">
      <c r="A240" s="27"/>
      <c r="B240" s="2" t="s">
        <v>78</v>
      </c>
      <c r="C240" s="10" t="s">
        <v>10</v>
      </c>
      <c r="D240" s="11">
        <v>59.4</v>
      </c>
      <c r="E240" s="12">
        <f t="shared" si="6"/>
        <v>30.370737743055379</v>
      </c>
      <c r="F240" s="11">
        <v>56.4</v>
      </c>
      <c r="G240" s="12">
        <f t="shared" si="7"/>
        <v>28.836862099466721</v>
      </c>
      <c r="H240" s="11"/>
    </row>
    <row r="241" spans="2:8" x14ac:dyDescent="0.4">
      <c r="B241" s="2" t="s">
        <v>190</v>
      </c>
      <c r="C241" s="10" t="s">
        <v>10</v>
      </c>
      <c r="D241" s="11">
        <v>59.5</v>
      </c>
      <c r="E241" s="12">
        <f t="shared" si="6"/>
        <v>30.421866931175</v>
      </c>
      <c r="F241" s="11">
        <v>56.6</v>
      </c>
      <c r="G241" s="12">
        <f t="shared" si="7"/>
        <v>28.939120475705966</v>
      </c>
      <c r="H241" s="11"/>
    </row>
    <row r="242" spans="2:8" x14ac:dyDescent="0.4">
      <c r="B242" s="2" t="s">
        <v>191</v>
      </c>
      <c r="C242" s="10" t="s">
        <v>10</v>
      </c>
      <c r="D242" s="11">
        <v>59.6</v>
      </c>
      <c r="E242" s="12">
        <f t="shared" si="6"/>
        <v>30.472996119294624</v>
      </c>
      <c r="F242" s="11">
        <v>56.6</v>
      </c>
      <c r="G242" s="12">
        <f t="shared" si="7"/>
        <v>28.939120475705966</v>
      </c>
      <c r="H242" s="11"/>
    </row>
    <row r="243" spans="2:8" x14ac:dyDescent="0.4">
      <c r="B243" s="2" t="s">
        <v>192</v>
      </c>
      <c r="C243" s="10" t="s">
        <v>10</v>
      </c>
      <c r="D243" s="11">
        <v>59.6</v>
      </c>
      <c r="E243" s="12">
        <f t="shared" si="6"/>
        <v>30.472996119294624</v>
      </c>
      <c r="F243" s="11">
        <v>56.7</v>
      </c>
      <c r="G243" s="12">
        <f t="shared" si="7"/>
        <v>28.99024966382559</v>
      </c>
      <c r="H243" s="11"/>
    </row>
    <row r="244" spans="2:8" x14ac:dyDescent="0.4">
      <c r="B244" s="2" t="s">
        <v>40</v>
      </c>
      <c r="C244" s="10" t="s">
        <v>10</v>
      </c>
      <c r="D244" s="11">
        <v>59.7</v>
      </c>
      <c r="E244" s="12">
        <f t="shared" si="6"/>
        <v>30.524125307414245</v>
      </c>
      <c r="F244" s="11">
        <v>56.7</v>
      </c>
      <c r="G244" s="12">
        <f t="shared" si="7"/>
        <v>28.99024966382559</v>
      </c>
      <c r="H244" s="11"/>
    </row>
    <row r="245" spans="2:8" x14ac:dyDescent="0.4">
      <c r="B245" s="2" t="s">
        <v>193</v>
      </c>
      <c r="C245" s="10" t="s">
        <v>10</v>
      </c>
      <c r="D245" s="11">
        <v>59.8</v>
      </c>
      <c r="E245" s="12">
        <f t="shared" si="6"/>
        <v>30.575254495533866</v>
      </c>
      <c r="F245" s="11">
        <v>56.8</v>
      </c>
      <c r="G245" s="12">
        <f t="shared" si="7"/>
        <v>29.041378851945208</v>
      </c>
      <c r="H245" s="11"/>
    </row>
    <row r="246" spans="2:8" x14ac:dyDescent="0.4">
      <c r="B246" s="2" t="s">
        <v>45</v>
      </c>
      <c r="C246" s="10" t="s">
        <v>10</v>
      </c>
      <c r="D246" s="11">
        <v>59.9</v>
      </c>
      <c r="E246" s="12">
        <f t="shared" si="6"/>
        <v>30.626383683653486</v>
      </c>
      <c r="F246" s="11">
        <v>56.9</v>
      </c>
      <c r="G246" s="12">
        <f t="shared" si="7"/>
        <v>29.092508040064832</v>
      </c>
      <c r="H246" s="11"/>
    </row>
    <row r="247" spans="2:8" x14ac:dyDescent="0.4">
      <c r="B247" s="2" t="s">
        <v>85</v>
      </c>
      <c r="C247" s="10" t="s">
        <v>10</v>
      </c>
      <c r="D247" s="11">
        <v>59.9</v>
      </c>
      <c r="E247" s="12">
        <f t="shared" si="6"/>
        <v>30.626383683653486</v>
      </c>
      <c r="F247" s="11">
        <v>57</v>
      </c>
      <c r="G247" s="12">
        <f t="shared" si="7"/>
        <v>29.143637228184453</v>
      </c>
      <c r="H247" s="11"/>
    </row>
    <row r="248" spans="2:8" x14ac:dyDescent="0.4">
      <c r="B248" s="2" t="s">
        <v>116</v>
      </c>
      <c r="C248" s="10" t="s">
        <v>10</v>
      </c>
      <c r="D248" s="11">
        <v>60</v>
      </c>
      <c r="E248" s="12">
        <f t="shared" si="6"/>
        <v>30.677512871773111</v>
      </c>
      <c r="F248" s="11">
        <v>57</v>
      </c>
      <c r="G248" s="12">
        <f t="shared" si="7"/>
        <v>29.143637228184453</v>
      </c>
      <c r="H248" s="11"/>
    </row>
    <row r="249" spans="2:8" x14ac:dyDescent="0.4">
      <c r="B249" s="2" t="s">
        <v>194</v>
      </c>
      <c r="C249" s="10" t="s">
        <v>10</v>
      </c>
      <c r="D249" s="11">
        <v>60.1</v>
      </c>
      <c r="E249" s="12">
        <f t="shared" si="6"/>
        <v>30.728642059892731</v>
      </c>
      <c r="F249" s="11">
        <v>57.1</v>
      </c>
      <c r="G249" s="12">
        <f t="shared" si="7"/>
        <v>29.194766416304077</v>
      </c>
      <c r="H249" s="11"/>
    </row>
    <row r="250" spans="2:8" x14ac:dyDescent="0.4">
      <c r="B250" s="2" t="s">
        <v>48</v>
      </c>
      <c r="C250" s="10" t="s">
        <v>10</v>
      </c>
      <c r="D250" s="11" t="s">
        <v>10</v>
      </c>
      <c r="E250" s="12">
        <f t="shared" si="6"/>
        <v>0</v>
      </c>
      <c r="F250" s="11">
        <v>54.68</v>
      </c>
      <c r="G250" s="12">
        <f t="shared" si="7"/>
        <v>27.957440063809226</v>
      </c>
      <c r="H250" s="11">
        <v>1.28</v>
      </c>
    </row>
    <row r="251" spans="2:8" x14ac:dyDescent="0.4">
      <c r="B251" s="2" t="s">
        <v>48</v>
      </c>
      <c r="C251" s="10" t="s">
        <v>10</v>
      </c>
      <c r="D251" s="11">
        <v>57.5</v>
      </c>
      <c r="E251" s="12">
        <f t="shared" si="6"/>
        <v>29.399283168782564</v>
      </c>
      <c r="F251" s="11">
        <v>54.6</v>
      </c>
      <c r="G251" s="12">
        <f t="shared" si="7"/>
        <v>27.91653671331353</v>
      </c>
      <c r="H251" s="11"/>
    </row>
    <row r="252" spans="2:8" x14ac:dyDescent="0.4">
      <c r="B252" s="2" t="s">
        <v>137</v>
      </c>
      <c r="C252" s="10" t="s">
        <v>10</v>
      </c>
      <c r="D252" s="11">
        <v>57.6</v>
      </c>
      <c r="E252" s="12">
        <f t="shared" si="6"/>
        <v>29.450412356902188</v>
      </c>
      <c r="F252" s="11">
        <v>54.8</v>
      </c>
      <c r="G252" s="12">
        <f t="shared" si="7"/>
        <v>28.018795089552771</v>
      </c>
      <c r="H252" s="11"/>
    </row>
    <row r="253" spans="2:8" x14ac:dyDescent="0.4">
      <c r="B253" s="2" t="s">
        <v>195</v>
      </c>
      <c r="C253" s="10" t="s">
        <v>10</v>
      </c>
      <c r="D253" s="11">
        <v>57.7</v>
      </c>
      <c r="E253" s="12">
        <f t="shared" si="6"/>
        <v>29.501541545021809</v>
      </c>
      <c r="F253" s="11">
        <v>54.8</v>
      </c>
      <c r="G253" s="12">
        <f t="shared" si="7"/>
        <v>28.018795089552771</v>
      </c>
      <c r="H253" s="11"/>
    </row>
    <row r="254" spans="2:8" x14ac:dyDescent="0.4">
      <c r="B254" s="2" t="s">
        <v>87</v>
      </c>
      <c r="C254" s="10" t="s">
        <v>10</v>
      </c>
      <c r="D254" s="11">
        <v>57.8</v>
      </c>
      <c r="E254" s="12">
        <f t="shared" si="6"/>
        <v>29.552670733141429</v>
      </c>
      <c r="F254" s="11">
        <v>54.9</v>
      </c>
      <c r="G254" s="12">
        <f t="shared" si="7"/>
        <v>28.069924277672396</v>
      </c>
      <c r="H254" s="11"/>
    </row>
    <row r="255" spans="2:8" x14ac:dyDescent="0.4">
      <c r="B255" s="2" t="s">
        <v>196</v>
      </c>
      <c r="C255" s="10" t="s">
        <v>10</v>
      </c>
      <c r="D255" s="11">
        <v>57.9</v>
      </c>
      <c r="E255" s="12">
        <f t="shared" si="6"/>
        <v>29.60379992126105</v>
      </c>
      <c r="F255" s="11">
        <v>55</v>
      </c>
      <c r="G255" s="12">
        <f t="shared" si="7"/>
        <v>28.121053465792016</v>
      </c>
      <c r="H255" s="11"/>
    </row>
    <row r="256" spans="2:8" x14ac:dyDescent="0.4">
      <c r="B256" s="2" t="s">
        <v>179</v>
      </c>
      <c r="C256" s="10" t="s">
        <v>10</v>
      </c>
      <c r="D256" s="11">
        <v>58</v>
      </c>
      <c r="E256" s="12">
        <f t="shared" si="6"/>
        <v>29.654929109380674</v>
      </c>
      <c r="F256" s="11">
        <v>55.1</v>
      </c>
      <c r="G256" s="12">
        <f t="shared" si="7"/>
        <v>28.172182653911641</v>
      </c>
      <c r="H256" s="11"/>
    </row>
    <row r="257" spans="2:8" x14ac:dyDescent="0.4">
      <c r="B257" s="2" t="s">
        <v>197</v>
      </c>
      <c r="C257" s="10" t="s">
        <v>10</v>
      </c>
      <c r="D257" s="11">
        <v>58.1</v>
      </c>
      <c r="E257" s="12">
        <f t="shared" si="6"/>
        <v>29.706058297500295</v>
      </c>
      <c r="F257" s="11">
        <v>55.2</v>
      </c>
      <c r="G257" s="12">
        <f t="shared" si="7"/>
        <v>28.223311842031261</v>
      </c>
      <c r="H257" s="11"/>
    </row>
    <row r="258" spans="2:8" x14ac:dyDescent="0.4">
      <c r="B258" s="2" t="s">
        <v>19</v>
      </c>
      <c r="C258" s="10" t="s">
        <v>10</v>
      </c>
      <c r="D258" s="11">
        <v>58.2</v>
      </c>
      <c r="E258" s="12">
        <f t="shared" si="6"/>
        <v>29.757187485619919</v>
      </c>
      <c r="F258" s="11">
        <v>55.3</v>
      </c>
      <c r="G258" s="12">
        <f t="shared" si="7"/>
        <v>28.274441030150882</v>
      </c>
      <c r="H258" s="11"/>
    </row>
    <row r="259" spans="2:8" x14ac:dyDescent="0.4">
      <c r="B259" s="2" t="s">
        <v>142</v>
      </c>
      <c r="C259" s="10" t="s">
        <v>10</v>
      </c>
      <c r="D259" s="11">
        <v>58.2</v>
      </c>
      <c r="E259" s="12">
        <f t="shared" si="6"/>
        <v>29.757187485619919</v>
      </c>
      <c r="F259" s="11">
        <v>55.4</v>
      </c>
      <c r="G259" s="12">
        <f t="shared" si="7"/>
        <v>28.325570218270503</v>
      </c>
      <c r="H259" s="11"/>
    </row>
    <row r="260" spans="2:8" x14ac:dyDescent="0.4">
      <c r="B260" s="2" t="s">
        <v>20</v>
      </c>
      <c r="C260" s="10" t="s">
        <v>10</v>
      </c>
      <c r="D260" s="11">
        <v>58.3</v>
      </c>
      <c r="E260" s="12">
        <f t="shared" si="6"/>
        <v>29.808316673739537</v>
      </c>
      <c r="F260" s="11">
        <v>55.4</v>
      </c>
      <c r="G260" s="12">
        <f t="shared" si="7"/>
        <v>28.325570218270503</v>
      </c>
      <c r="H260" s="11"/>
    </row>
    <row r="261" spans="2:8" x14ac:dyDescent="0.4">
      <c r="B261" s="2" t="s">
        <v>21</v>
      </c>
      <c r="C261" s="10" t="s">
        <v>10</v>
      </c>
      <c r="D261" s="11">
        <v>58.4</v>
      </c>
      <c r="E261" s="12">
        <f t="shared" si="6"/>
        <v>29.859445861859161</v>
      </c>
      <c r="F261" s="11">
        <v>55.5</v>
      </c>
      <c r="G261" s="12">
        <f t="shared" si="7"/>
        <v>28.376699406390127</v>
      </c>
      <c r="H261" s="11"/>
    </row>
    <row r="262" spans="2:8" x14ac:dyDescent="0.4">
      <c r="B262" s="2" t="s">
        <v>58</v>
      </c>
      <c r="C262" s="10" t="s">
        <v>10</v>
      </c>
      <c r="D262" s="11">
        <v>58.5</v>
      </c>
      <c r="E262" s="12">
        <f t="shared" ref="E262:E325" si="8">SUM(D262/1.95583)</f>
        <v>29.910575049978782</v>
      </c>
      <c r="F262" s="11">
        <v>55.6</v>
      </c>
      <c r="G262" s="12">
        <f t="shared" ref="G262:G325" si="9">SUM(F262/1.95583)</f>
        <v>28.427828594509748</v>
      </c>
      <c r="H262" s="11"/>
    </row>
    <row r="263" spans="2:8" x14ac:dyDescent="0.4">
      <c r="B263" s="2" t="s">
        <v>25</v>
      </c>
      <c r="C263" s="10" t="s">
        <v>10</v>
      </c>
      <c r="D263" s="11">
        <v>58.6</v>
      </c>
      <c r="E263" s="12">
        <f t="shared" si="8"/>
        <v>29.961704238098406</v>
      </c>
      <c r="F263" s="11">
        <v>55.7</v>
      </c>
      <c r="G263" s="12">
        <f t="shared" si="9"/>
        <v>28.478957782629372</v>
      </c>
      <c r="H263" s="11"/>
    </row>
    <row r="264" spans="2:8" x14ac:dyDescent="0.4">
      <c r="B264" s="2" t="s">
        <v>198</v>
      </c>
      <c r="C264" s="10" t="s">
        <v>10</v>
      </c>
      <c r="D264" s="11">
        <v>58.7</v>
      </c>
      <c r="E264" s="12">
        <f t="shared" si="8"/>
        <v>30.012833426218027</v>
      </c>
      <c r="F264" s="11">
        <v>55.8</v>
      </c>
      <c r="G264" s="12">
        <f t="shared" si="9"/>
        <v>28.530086970748989</v>
      </c>
      <c r="H264" s="11"/>
    </row>
    <row r="265" spans="2:8" x14ac:dyDescent="0.4">
      <c r="B265" s="2" t="s">
        <v>199</v>
      </c>
      <c r="C265" s="10" t="s">
        <v>10</v>
      </c>
      <c r="D265" s="11">
        <v>58.8</v>
      </c>
      <c r="E265" s="12">
        <f t="shared" si="8"/>
        <v>30.063962614337647</v>
      </c>
      <c r="F265" s="11">
        <v>55.9</v>
      </c>
      <c r="G265" s="12">
        <f t="shared" si="9"/>
        <v>28.581216158868614</v>
      </c>
      <c r="H265" s="11"/>
    </row>
    <row r="266" spans="2:8" x14ac:dyDescent="0.4">
      <c r="B266" s="2" t="s">
        <v>200</v>
      </c>
      <c r="C266" s="10" t="s">
        <v>10</v>
      </c>
      <c r="D266" s="11">
        <v>58.9</v>
      </c>
      <c r="E266" s="12">
        <f t="shared" si="8"/>
        <v>30.115091802457268</v>
      </c>
      <c r="F266" s="11">
        <v>56</v>
      </c>
      <c r="G266" s="12">
        <f t="shared" si="9"/>
        <v>28.632345346988235</v>
      </c>
      <c r="H266" s="11"/>
    </row>
    <row r="267" spans="2:8" x14ac:dyDescent="0.4">
      <c r="B267" s="2" t="s">
        <v>148</v>
      </c>
      <c r="C267" s="10" t="s">
        <v>10</v>
      </c>
      <c r="D267" s="11">
        <v>59.1</v>
      </c>
      <c r="E267" s="12">
        <f t="shared" si="8"/>
        <v>30.217350178696513</v>
      </c>
      <c r="F267" s="11">
        <v>56.2</v>
      </c>
      <c r="G267" s="12">
        <f t="shared" si="9"/>
        <v>28.73460372322748</v>
      </c>
      <c r="H267" s="11"/>
    </row>
    <row r="268" spans="2:8" x14ac:dyDescent="0.4">
      <c r="B268" s="2" t="s">
        <v>65</v>
      </c>
      <c r="C268" s="10" t="s">
        <v>10</v>
      </c>
      <c r="D268" s="11">
        <v>59.2</v>
      </c>
      <c r="E268" s="12">
        <f t="shared" si="8"/>
        <v>30.268479366816138</v>
      </c>
      <c r="F268" s="11">
        <v>56.3</v>
      </c>
      <c r="G268" s="12">
        <f t="shared" si="9"/>
        <v>28.7857329113471</v>
      </c>
      <c r="H268" s="11"/>
    </row>
    <row r="269" spans="2:8" x14ac:dyDescent="0.4">
      <c r="B269" s="2" t="s">
        <v>99</v>
      </c>
      <c r="C269" s="10" t="s">
        <v>10</v>
      </c>
      <c r="D269" s="11">
        <v>59.3</v>
      </c>
      <c r="E269" s="12">
        <f t="shared" si="8"/>
        <v>30.319608554935755</v>
      </c>
      <c r="F269" s="11">
        <v>56.4</v>
      </c>
      <c r="G269" s="12">
        <f t="shared" si="9"/>
        <v>28.836862099466721</v>
      </c>
      <c r="H269" s="11"/>
    </row>
    <row r="270" spans="2:8" x14ac:dyDescent="0.4">
      <c r="B270" s="2" t="s">
        <v>29</v>
      </c>
      <c r="C270" s="10" t="s">
        <v>10</v>
      </c>
      <c r="D270" s="11">
        <v>59.4</v>
      </c>
      <c r="E270" s="12">
        <f t="shared" si="8"/>
        <v>30.370737743055379</v>
      </c>
      <c r="F270" s="11">
        <v>56.5</v>
      </c>
      <c r="G270" s="12">
        <f t="shared" si="9"/>
        <v>28.887991287586345</v>
      </c>
      <c r="H270" s="11"/>
    </row>
    <row r="271" spans="2:8" x14ac:dyDescent="0.4">
      <c r="B271" s="2" t="s">
        <v>68</v>
      </c>
      <c r="C271" s="10" t="s">
        <v>10</v>
      </c>
      <c r="D271" s="11">
        <v>59.5</v>
      </c>
      <c r="E271" s="12">
        <f t="shared" si="8"/>
        <v>30.421866931175</v>
      </c>
      <c r="F271" s="11">
        <v>56.5</v>
      </c>
      <c r="G271" s="12">
        <f t="shared" si="9"/>
        <v>28.887991287586345</v>
      </c>
      <c r="H271" s="11"/>
    </row>
    <row r="272" spans="2:8" x14ac:dyDescent="0.4">
      <c r="B272" s="2" t="s">
        <v>30</v>
      </c>
      <c r="C272" s="10" t="s">
        <v>10</v>
      </c>
      <c r="D272" s="11">
        <v>59.5</v>
      </c>
      <c r="E272" s="12">
        <f t="shared" si="8"/>
        <v>30.421866931175</v>
      </c>
      <c r="F272" s="11">
        <v>56.6</v>
      </c>
      <c r="G272" s="12">
        <f t="shared" si="9"/>
        <v>28.939120475705966</v>
      </c>
      <c r="H272" s="11"/>
    </row>
    <row r="273" spans="1:8" x14ac:dyDescent="0.4">
      <c r="A273" s="26" t="s">
        <v>201</v>
      </c>
      <c r="B273" s="2" t="s">
        <v>202</v>
      </c>
      <c r="C273" s="10" t="s">
        <v>10</v>
      </c>
      <c r="D273" s="11">
        <v>59.6</v>
      </c>
      <c r="E273" s="12">
        <f t="shared" si="8"/>
        <v>30.472996119294624</v>
      </c>
      <c r="F273" s="11">
        <v>56.6</v>
      </c>
      <c r="G273" s="12">
        <f t="shared" si="9"/>
        <v>28.939120475705966</v>
      </c>
      <c r="H273" s="11"/>
    </row>
    <row r="274" spans="1:8" x14ac:dyDescent="0.4">
      <c r="A274" s="27"/>
      <c r="B274" s="2" t="s">
        <v>71</v>
      </c>
      <c r="C274" s="10" t="s">
        <v>10</v>
      </c>
      <c r="D274" s="11">
        <v>59.7</v>
      </c>
      <c r="E274" s="12">
        <f t="shared" si="8"/>
        <v>30.524125307414245</v>
      </c>
      <c r="F274" s="11">
        <v>56.7</v>
      </c>
      <c r="G274" s="12">
        <f t="shared" si="9"/>
        <v>28.99024966382559</v>
      </c>
      <c r="H274" s="11"/>
    </row>
    <row r="275" spans="1:8" x14ac:dyDescent="0.4">
      <c r="A275" s="27"/>
      <c r="B275" s="2" t="s">
        <v>203</v>
      </c>
      <c r="C275" s="10" t="s">
        <v>10</v>
      </c>
      <c r="D275" s="11">
        <v>59.8</v>
      </c>
      <c r="E275" s="12">
        <f t="shared" si="8"/>
        <v>30.575254495533866</v>
      </c>
      <c r="F275" s="11">
        <v>56.8</v>
      </c>
      <c r="G275" s="12">
        <f t="shared" si="9"/>
        <v>29.041378851945208</v>
      </c>
      <c r="H275" s="11"/>
    </row>
    <row r="276" spans="1:8" x14ac:dyDescent="0.4">
      <c r="A276" s="27"/>
      <c r="B276" s="2" t="s">
        <v>188</v>
      </c>
      <c r="C276" s="10" t="s">
        <v>10</v>
      </c>
      <c r="D276" s="11">
        <v>60.1</v>
      </c>
      <c r="E276" s="12">
        <f t="shared" si="8"/>
        <v>30.728642059892731</v>
      </c>
      <c r="F276" s="11">
        <v>57.2</v>
      </c>
      <c r="G276" s="12">
        <f t="shared" si="9"/>
        <v>29.245895604423698</v>
      </c>
      <c r="H276" s="11"/>
    </row>
    <row r="277" spans="1:8" x14ac:dyDescent="0.4">
      <c r="A277" s="27"/>
      <c r="B277" s="2" t="s">
        <v>73</v>
      </c>
      <c r="C277" s="10" t="s">
        <v>10</v>
      </c>
      <c r="D277" s="11">
        <v>60.2</v>
      </c>
      <c r="E277" s="12">
        <f t="shared" si="8"/>
        <v>30.779771248012356</v>
      </c>
      <c r="F277" s="11">
        <v>57.3</v>
      </c>
      <c r="G277" s="12">
        <f t="shared" si="9"/>
        <v>29.297024792543318</v>
      </c>
      <c r="H277" s="11"/>
    </row>
    <row r="278" spans="1:8" x14ac:dyDescent="0.4">
      <c r="A278" s="27"/>
      <c r="B278" s="2" t="s">
        <v>34</v>
      </c>
      <c r="C278" s="10" t="s">
        <v>10</v>
      </c>
      <c r="D278" s="11">
        <v>60.3</v>
      </c>
      <c r="E278" s="12">
        <f t="shared" si="8"/>
        <v>30.830900436131973</v>
      </c>
      <c r="F278" s="11">
        <v>57.3</v>
      </c>
      <c r="G278" s="12">
        <f t="shared" si="9"/>
        <v>29.297024792543318</v>
      </c>
      <c r="H278" s="11"/>
    </row>
    <row r="279" spans="1:8" x14ac:dyDescent="0.4">
      <c r="A279" s="27"/>
      <c r="B279" s="2" t="s">
        <v>129</v>
      </c>
      <c r="C279" s="10" t="s">
        <v>10</v>
      </c>
      <c r="D279" s="11">
        <v>60.4</v>
      </c>
      <c r="E279" s="12">
        <f t="shared" si="8"/>
        <v>30.882029624251597</v>
      </c>
      <c r="F279" s="11">
        <v>57.4</v>
      </c>
      <c r="G279" s="12">
        <f t="shared" si="9"/>
        <v>29.348153980662939</v>
      </c>
      <c r="H279" s="11"/>
    </row>
    <row r="280" spans="1:8" x14ac:dyDescent="0.4">
      <c r="A280" s="27"/>
      <c r="B280" s="2" t="s">
        <v>204</v>
      </c>
      <c r="C280" s="10" t="s">
        <v>10</v>
      </c>
      <c r="D280" s="11">
        <v>60.6</v>
      </c>
      <c r="E280" s="12">
        <f t="shared" si="8"/>
        <v>30.984288000490842</v>
      </c>
      <c r="F280" s="11">
        <v>57.6</v>
      </c>
      <c r="G280" s="12">
        <f t="shared" si="9"/>
        <v>29.450412356902188</v>
      </c>
      <c r="H280" s="11"/>
    </row>
    <row r="281" spans="1:8" x14ac:dyDescent="0.4">
      <c r="A281" s="27"/>
      <c r="B281" s="2" t="s">
        <v>37</v>
      </c>
      <c r="C281" s="10" t="s">
        <v>10</v>
      </c>
      <c r="D281" s="11">
        <v>60.7</v>
      </c>
      <c r="E281" s="12">
        <f t="shared" si="8"/>
        <v>31.035417188610463</v>
      </c>
      <c r="F281" s="11">
        <v>57.7</v>
      </c>
      <c r="G281" s="12">
        <f t="shared" si="9"/>
        <v>29.501541545021809</v>
      </c>
      <c r="H281" s="11"/>
    </row>
    <row r="282" spans="1:8" x14ac:dyDescent="0.4">
      <c r="A282" s="27"/>
      <c r="B282" s="2" t="s">
        <v>190</v>
      </c>
      <c r="C282" s="10" t="s">
        <v>10</v>
      </c>
      <c r="D282" s="11">
        <v>60.8</v>
      </c>
      <c r="E282" s="12">
        <f t="shared" si="8"/>
        <v>31.086546376730084</v>
      </c>
      <c r="F282" s="11">
        <v>57.8</v>
      </c>
      <c r="G282" s="12">
        <f t="shared" si="9"/>
        <v>29.552670733141429</v>
      </c>
      <c r="H282" s="11"/>
    </row>
    <row r="283" spans="1:8" x14ac:dyDescent="0.4">
      <c r="A283" s="27"/>
      <c r="B283" s="2" t="s">
        <v>155</v>
      </c>
      <c r="C283" s="10" t="s">
        <v>10</v>
      </c>
      <c r="D283" s="11">
        <v>60.9</v>
      </c>
      <c r="E283" s="12">
        <f t="shared" si="8"/>
        <v>31.137675564849705</v>
      </c>
      <c r="F283" s="11">
        <v>57.9</v>
      </c>
      <c r="G283" s="12">
        <f t="shared" si="9"/>
        <v>29.60379992126105</v>
      </c>
      <c r="H283" s="11"/>
    </row>
    <row r="284" spans="1:8" x14ac:dyDescent="0.4">
      <c r="A284" s="27"/>
      <c r="B284" s="2" t="s">
        <v>156</v>
      </c>
      <c r="C284" s="10" t="s">
        <v>10</v>
      </c>
      <c r="D284" s="11">
        <v>61</v>
      </c>
      <c r="E284" s="12">
        <f t="shared" si="8"/>
        <v>31.188804752969329</v>
      </c>
      <c r="F284" s="11">
        <v>58</v>
      </c>
      <c r="G284" s="12">
        <f t="shared" si="9"/>
        <v>29.654929109380674</v>
      </c>
      <c r="H284" s="11"/>
    </row>
    <row r="285" spans="1:8" x14ac:dyDescent="0.4">
      <c r="A285" s="27"/>
      <c r="B285" s="2" t="s">
        <v>205</v>
      </c>
      <c r="C285" s="10" t="s">
        <v>10</v>
      </c>
      <c r="D285" s="11">
        <v>61.1</v>
      </c>
      <c r="E285" s="12">
        <f t="shared" si="8"/>
        <v>31.23993394108895</v>
      </c>
      <c r="F285" s="11">
        <v>58.1</v>
      </c>
      <c r="G285" s="12">
        <f t="shared" si="9"/>
        <v>29.706058297500295</v>
      </c>
      <c r="H285" s="11"/>
    </row>
    <row r="286" spans="1:8" x14ac:dyDescent="0.4">
      <c r="A286" s="27"/>
      <c r="B286" s="2" t="s">
        <v>173</v>
      </c>
      <c r="C286" s="10" t="s">
        <v>10</v>
      </c>
      <c r="D286" s="11">
        <v>61.2</v>
      </c>
      <c r="E286" s="12">
        <f t="shared" si="8"/>
        <v>31.291063129208574</v>
      </c>
      <c r="F286" s="11">
        <v>58.2</v>
      </c>
      <c r="G286" s="12">
        <f t="shared" si="9"/>
        <v>29.757187485619919</v>
      </c>
      <c r="H286" s="11"/>
    </row>
    <row r="287" spans="1:8" x14ac:dyDescent="0.4">
      <c r="A287" s="27"/>
      <c r="B287" s="2" t="s">
        <v>206</v>
      </c>
      <c r="C287" s="10" t="s">
        <v>10</v>
      </c>
      <c r="D287" s="11">
        <v>61.3</v>
      </c>
      <c r="E287" s="12">
        <f t="shared" si="8"/>
        <v>31.342192317328191</v>
      </c>
      <c r="F287" s="11">
        <v>58.3</v>
      </c>
      <c r="G287" s="12">
        <f t="shared" si="9"/>
        <v>29.808316673739537</v>
      </c>
      <c r="H287" s="11"/>
    </row>
    <row r="288" spans="1:8" x14ac:dyDescent="0.4">
      <c r="A288" s="27"/>
      <c r="B288" s="2" t="s">
        <v>81</v>
      </c>
      <c r="C288" s="10" t="s">
        <v>10</v>
      </c>
      <c r="D288" s="11">
        <v>61.4</v>
      </c>
      <c r="E288" s="12">
        <f t="shared" si="8"/>
        <v>31.393321505447815</v>
      </c>
      <c r="F288" s="11">
        <v>58.4</v>
      </c>
      <c r="G288" s="12">
        <f t="shared" si="9"/>
        <v>29.859445861859161</v>
      </c>
      <c r="H288" s="11"/>
    </row>
    <row r="289" spans="2:8" x14ac:dyDescent="0.4">
      <c r="B289" s="2" t="s">
        <v>82</v>
      </c>
      <c r="C289" s="10" t="s">
        <v>10</v>
      </c>
      <c r="D289" s="11">
        <v>61.5</v>
      </c>
      <c r="E289" s="12">
        <f t="shared" si="8"/>
        <v>31.444450693567436</v>
      </c>
      <c r="F289" s="11">
        <v>58.4</v>
      </c>
      <c r="G289" s="12">
        <f t="shared" si="9"/>
        <v>29.859445861859161</v>
      </c>
      <c r="H289" s="11"/>
    </row>
    <row r="290" spans="2:8" x14ac:dyDescent="0.4">
      <c r="B290" s="2" t="s">
        <v>207</v>
      </c>
      <c r="C290" s="10" t="s">
        <v>10</v>
      </c>
      <c r="D290" s="11">
        <v>61.6</v>
      </c>
      <c r="E290" s="12">
        <f t="shared" si="8"/>
        <v>31.49557988168706</v>
      </c>
      <c r="F290" s="11">
        <v>58.5</v>
      </c>
      <c r="G290" s="12">
        <f t="shared" si="9"/>
        <v>29.910575049978782</v>
      </c>
      <c r="H290" s="11"/>
    </row>
    <row r="291" spans="2:8" x14ac:dyDescent="0.4">
      <c r="B291" s="2" t="s">
        <v>208</v>
      </c>
      <c r="C291" s="10" t="s">
        <v>10</v>
      </c>
      <c r="D291" s="11">
        <v>61.7</v>
      </c>
      <c r="E291" s="12">
        <f t="shared" si="8"/>
        <v>31.546709069806681</v>
      </c>
      <c r="F291" s="11">
        <v>58.7</v>
      </c>
      <c r="G291" s="12">
        <f t="shared" si="9"/>
        <v>30.012833426218027</v>
      </c>
      <c r="H291" s="11"/>
    </row>
    <row r="292" spans="2:8" x14ac:dyDescent="0.4">
      <c r="B292" s="2" t="s">
        <v>11</v>
      </c>
      <c r="C292" s="10" t="s">
        <v>10</v>
      </c>
      <c r="D292" s="11">
        <v>61.8</v>
      </c>
      <c r="E292" s="12">
        <f t="shared" si="8"/>
        <v>31.597838257926302</v>
      </c>
      <c r="F292" s="11">
        <v>58.8</v>
      </c>
      <c r="G292" s="12">
        <f t="shared" si="9"/>
        <v>30.063962614337647</v>
      </c>
      <c r="H292" s="11"/>
    </row>
    <row r="293" spans="2:8" x14ac:dyDescent="0.4">
      <c r="B293" s="2" t="s">
        <v>209</v>
      </c>
      <c r="C293" s="10" t="s">
        <v>10</v>
      </c>
      <c r="D293" s="11">
        <v>61.9</v>
      </c>
      <c r="E293" s="12">
        <f t="shared" si="8"/>
        <v>31.648967446045923</v>
      </c>
      <c r="F293" s="11">
        <v>58.9</v>
      </c>
      <c r="G293" s="12">
        <f t="shared" si="9"/>
        <v>30.115091802457268</v>
      </c>
      <c r="H293" s="11"/>
    </row>
    <row r="294" spans="2:8" x14ac:dyDescent="0.4">
      <c r="B294" s="2" t="s">
        <v>210</v>
      </c>
      <c r="C294" s="10" t="s">
        <v>10</v>
      </c>
      <c r="D294" s="11">
        <v>62</v>
      </c>
      <c r="E294" s="12">
        <f t="shared" si="8"/>
        <v>31.700096634165547</v>
      </c>
      <c r="F294" s="11">
        <v>58.9</v>
      </c>
      <c r="G294" s="12">
        <f t="shared" si="9"/>
        <v>30.115091802457268</v>
      </c>
      <c r="H294" s="11"/>
    </row>
    <row r="295" spans="2:8" x14ac:dyDescent="0.4">
      <c r="B295" s="2" t="s">
        <v>161</v>
      </c>
      <c r="C295" s="10" t="s">
        <v>10</v>
      </c>
      <c r="D295" s="11" t="s">
        <v>10</v>
      </c>
      <c r="E295" s="12">
        <f t="shared" si="8"/>
        <v>0</v>
      </c>
      <c r="F295" s="11">
        <v>56.41</v>
      </c>
      <c r="G295" s="12">
        <f t="shared" si="9"/>
        <v>28.841975018278685</v>
      </c>
      <c r="H295" s="11">
        <v>1.35</v>
      </c>
    </row>
    <row r="296" spans="2:8" x14ac:dyDescent="0.4">
      <c r="B296" s="2" t="s">
        <v>161</v>
      </c>
      <c r="C296" s="10" t="s">
        <v>10</v>
      </c>
      <c r="D296" s="11">
        <v>59.3</v>
      </c>
      <c r="E296" s="12">
        <f t="shared" si="8"/>
        <v>30.319608554935755</v>
      </c>
      <c r="F296" s="11">
        <v>56.4</v>
      </c>
      <c r="G296" s="12">
        <f t="shared" si="9"/>
        <v>28.836862099466721</v>
      </c>
      <c r="H296" s="11"/>
    </row>
    <row r="297" spans="2:8" x14ac:dyDescent="0.4">
      <c r="B297" s="2" t="s">
        <v>86</v>
      </c>
      <c r="C297" s="10" t="s">
        <v>10</v>
      </c>
      <c r="D297" s="11">
        <v>59.4</v>
      </c>
      <c r="E297" s="12">
        <f t="shared" si="8"/>
        <v>30.370737743055379</v>
      </c>
      <c r="F297" s="11">
        <v>56.5</v>
      </c>
      <c r="G297" s="12">
        <f t="shared" si="9"/>
        <v>28.887991287586345</v>
      </c>
      <c r="H297" s="11"/>
    </row>
    <row r="298" spans="2:8" x14ac:dyDescent="0.4">
      <c r="B298" s="2" t="s">
        <v>138</v>
      </c>
      <c r="C298" s="10" t="s">
        <v>10</v>
      </c>
      <c r="D298" s="11">
        <v>59.5</v>
      </c>
      <c r="E298" s="12">
        <f t="shared" si="8"/>
        <v>30.421866931175</v>
      </c>
      <c r="F298" s="11">
        <v>56.6</v>
      </c>
      <c r="G298" s="12">
        <f t="shared" si="9"/>
        <v>28.939120475705966</v>
      </c>
      <c r="H298" s="11"/>
    </row>
    <row r="299" spans="2:8" x14ac:dyDescent="0.4">
      <c r="B299" s="2" t="s">
        <v>211</v>
      </c>
      <c r="C299" s="10" t="s">
        <v>10</v>
      </c>
      <c r="D299" s="11">
        <v>59.6</v>
      </c>
      <c r="E299" s="12">
        <f t="shared" si="8"/>
        <v>30.472996119294624</v>
      </c>
      <c r="F299" s="11">
        <v>56.6</v>
      </c>
      <c r="G299" s="12">
        <f t="shared" si="9"/>
        <v>28.939120475705966</v>
      </c>
      <c r="H299" s="11"/>
    </row>
    <row r="300" spans="2:8" x14ac:dyDescent="0.4">
      <c r="B300" s="2" t="s">
        <v>87</v>
      </c>
      <c r="C300" s="10" t="s">
        <v>10</v>
      </c>
      <c r="D300" s="11">
        <v>59.7</v>
      </c>
      <c r="E300" s="12">
        <f t="shared" si="8"/>
        <v>30.524125307414245</v>
      </c>
      <c r="F300" s="11">
        <v>56.7</v>
      </c>
      <c r="G300" s="12">
        <f t="shared" si="9"/>
        <v>28.99024966382559</v>
      </c>
      <c r="H300" s="11"/>
    </row>
    <row r="301" spans="2:8" x14ac:dyDescent="0.4">
      <c r="B301" s="2" t="s">
        <v>15</v>
      </c>
      <c r="C301" s="10" t="s">
        <v>10</v>
      </c>
      <c r="D301" s="11">
        <v>59.9</v>
      </c>
      <c r="E301" s="12">
        <f t="shared" si="8"/>
        <v>30.626383683653486</v>
      </c>
      <c r="F301" s="11">
        <v>57</v>
      </c>
      <c r="G301" s="12">
        <f t="shared" si="9"/>
        <v>29.143637228184453</v>
      </c>
      <c r="H301" s="11"/>
    </row>
    <row r="302" spans="2:8" x14ac:dyDescent="0.4">
      <c r="B302" s="2" t="s">
        <v>177</v>
      </c>
      <c r="C302" s="10" t="s">
        <v>10</v>
      </c>
      <c r="D302" s="11">
        <v>60</v>
      </c>
      <c r="E302" s="12">
        <f t="shared" si="8"/>
        <v>30.677512871773111</v>
      </c>
      <c r="F302" s="11">
        <v>57</v>
      </c>
      <c r="G302" s="12">
        <f t="shared" si="9"/>
        <v>29.143637228184453</v>
      </c>
      <c r="H302" s="11"/>
    </row>
    <row r="303" spans="2:8" x14ac:dyDescent="0.4">
      <c r="B303" s="2" t="s">
        <v>178</v>
      </c>
      <c r="C303" s="10" t="s">
        <v>10</v>
      </c>
      <c r="D303" s="11">
        <v>60.1</v>
      </c>
      <c r="E303" s="12">
        <f t="shared" si="8"/>
        <v>30.728642059892731</v>
      </c>
      <c r="F303" s="11">
        <v>57.1</v>
      </c>
      <c r="G303" s="12">
        <f t="shared" si="9"/>
        <v>29.194766416304077</v>
      </c>
      <c r="H303" s="11"/>
    </row>
    <row r="304" spans="2:8" x14ac:dyDescent="0.4">
      <c r="B304" s="2" t="s">
        <v>212</v>
      </c>
      <c r="C304" s="10" t="s">
        <v>10</v>
      </c>
      <c r="D304" s="11">
        <v>60.2</v>
      </c>
      <c r="E304" s="12">
        <f t="shared" si="8"/>
        <v>30.779771248012356</v>
      </c>
      <c r="F304" s="11">
        <v>57.2</v>
      </c>
      <c r="G304" s="12">
        <f t="shared" si="9"/>
        <v>29.245895604423698</v>
      </c>
      <c r="H304" s="11"/>
    </row>
    <row r="305" spans="1:8" x14ac:dyDescent="0.4">
      <c r="A305" s="27"/>
      <c r="B305" s="2" t="s">
        <v>213</v>
      </c>
      <c r="C305" s="10" t="s">
        <v>10</v>
      </c>
      <c r="D305" s="11">
        <v>60.3</v>
      </c>
      <c r="E305" s="12">
        <f t="shared" si="8"/>
        <v>30.830900436131973</v>
      </c>
      <c r="F305" s="11">
        <v>57.3</v>
      </c>
      <c r="G305" s="12">
        <f t="shared" si="9"/>
        <v>29.297024792543318</v>
      </c>
      <c r="H305" s="11"/>
    </row>
    <row r="306" spans="1:8" x14ac:dyDescent="0.4">
      <c r="A306" s="27"/>
      <c r="B306" s="2" t="s">
        <v>53</v>
      </c>
      <c r="C306" s="10" t="s">
        <v>10</v>
      </c>
      <c r="D306" s="11">
        <v>60.4</v>
      </c>
      <c r="E306" s="12">
        <f t="shared" si="8"/>
        <v>30.882029624251597</v>
      </c>
      <c r="F306" s="11">
        <v>57.4</v>
      </c>
      <c r="G306" s="12">
        <f t="shared" si="9"/>
        <v>29.348153980662939</v>
      </c>
      <c r="H306" s="11"/>
    </row>
    <row r="307" spans="1:8" x14ac:dyDescent="0.4">
      <c r="A307" s="27"/>
      <c r="B307" s="2" t="s">
        <v>119</v>
      </c>
      <c r="C307" s="10" t="s">
        <v>10</v>
      </c>
      <c r="D307" s="11">
        <v>60.5</v>
      </c>
      <c r="E307" s="12">
        <f t="shared" si="8"/>
        <v>30.933158812371218</v>
      </c>
      <c r="F307" s="11">
        <v>57.5</v>
      </c>
      <c r="G307" s="12">
        <f t="shared" si="9"/>
        <v>29.399283168782564</v>
      </c>
      <c r="H307" s="11"/>
    </row>
    <row r="308" spans="1:8" x14ac:dyDescent="0.4">
      <c r="A308" s="27"/>
      <c r="B308" s="2" t="s">
        <v>214</v>
      </c>
      <c r="C308" s="10" t="s">
        <v>10</v>
      </c>
      <c r="D308" s="11">
        <v>60.6</v>
      </c>
      <c r="E308" s="12">
        <f t="shared" si="8"/>
        <v>30.984288000490842</v>
      </c>
      <c r="F308" s="11">
        <v>57.6</v>
      </c>
      <c r="G308" s="12">
        <f t="shared" si="9"/>
        <v>29.450412356902188</v>
      </c>
      <c r="H308" s="11"/>
    </row>
    <row r="309" spans="1:8" x14ac:dyDescent="0.4">
      <c r="A309" s="27"/>
      <c r="B309" s="2" t="s">
        <v>215</v>
      </c>
      <c r="C309" s="10" t="s">
        <v>10</v>
      </c>
      <c r="D309" s="11">
        <v>60.7</v>
      </c>
      <c r="E309" s="12">
        <f t="shared" si="8"/>
        <v>31.035417188610463</v>
      </c>
      <c r="F309" s="11">
        <v>57.7</v>
      </c>
      <c r="G309" s="12">
        <f t="shared" si="9"/>
        <v>29.501541545021809</v>
      </c>
      <c r="H309" s="11"/>
    </row>
    <row r="310" spans="1:8" x14ac:dyDescent="0.4">
      <c r="A310" s="27"/>
      <c r="B310" s="2" t="s">
        <v>216</v>
      </c>
      <c r="C310" s="10" t="s">
        <v>10</v>
      </c>
      <c r="D310" s="11">
        <v>60.8</v>
      </c>
      <c r="E310" s="12">
        <f t="shared" si="8"/>
        <v>31.086546376730084</v>
      </c>
      <c r="F310" s="11">
        <v>57.8</v>
      </c>
      <c r="G310" s="12">
        <f t="shared" si="9"/>
        <v>29.552670733141429</v>
      </c>
      <c r="H310" s="11"/>
    </row>
    <row r="311" spans="1:8" x14ac:dyDescent="0.4">
      <c r="A311" s="27"/>
      <c r="B311" s="2" t="s">
        <v>217</v>
      </c>
      <c r="C311" s="10" t="s">
        <v>10</v>
      </c>
      <c r="D311" s="11">
        <v>60.9</v>
      </c>
      <c r="E311" s="12">
        <f t="shared" si="8"/>
        <v>31.137675564849705</v>
      </c>
      <c r="F311" s="11">
        <v>57.9</v>
      </c>
      <c r="G311" s="12">
        <f t="shared" si="9"/>
        <v>29.60379992126105</v>
      </c>
      <c r="H311" s="11"/>
    </row>
    <row r="312" spans="1:8" x14ac:dyDescent="0.4">
      <c r="A312" s="27"/>
      <c r="B312" s="2" t="s">
        <v>95</v>
      </c>
      <c r="C312" s="10" t="s">
        <v>10</v>
      </c>
      <c r="D312" s="11">
        <v>61</v>
      </c>
      <c r="E312" s="12">
        <f t="shared" si="8"/>
        <v>31.188804752969329</v>
      </c>
      <c r="F312" s="11">
        <v>58</v>
      </c>
      <c r="G312" s="12">
        <f t="shared" si="9"/>
        <v>29.654929109380674</v>
      </c>
      <c r="H312" s="11"/>
    </row>
    <row r="313" spans="1:8" x14ac:dyDescent="0.4">
      <c r="A313" s="27"/>
      <c r="B313" s="2" t="s">
        <v>218</v>
      </c>
      <c r="C313" s="10" t="s">
        <v>10</v>
      </c>
      <c r="D313" s="11">
        <v>61.1</v>
      </c>
      <c r="E313" s="12">
        <f t="shared" si="8"/>
        <v>31.23993394108895</v>
      </c>
      <c r="F313" s="11">
        <v>58.1</v>
      </c>
      <c r="G313" s="12">
        <f t="shared" si="9"/>
        <v>29.706058297500295</v>
      </c>
      <c r="H313" s="11"/>
    </row>
    <row r="314" spans="1:8" x14ac:dyDescent="0.4">
      <c r="A314" s="27"/>
      <c r="B314" s="2" t="s">
        <v>147</v>
      </c>
      <c r="C314" s="10" t="s">
        <v>10</v>
      </c>
      <c r="D314" s="11">
        <v>61.2</v>
      </c>
      <c r="E314" s="12">
        <f t="shared" si="8"/>
        <v>31.291063129208574</v>
      </c>
      <c r="F314" s="11">
        <v>58.2</v>
      </c>
      <c r="G314" s="12">
        <f t="shared" si="9"/>
        <v>29.757187485619919</v>
      </c>
      <c r="H314" s="11"/>
    </row>
    <row r="315" spans="1:8" x14ac:dyDescent="0.4">
      <c r="A315" s="27"/>
      <c r="B315" s="2" t="s">
        <v>219</v>
      </c>
      <c r="C315" s="10" t="s">
        <v>10</v>
      </c>
      <c r="D315" s="11">
        <v>61.3</v>
      </c>
      <c r="E315" s="12">
        <f t="shared" si="8"/>
        <v>31.342192317328191</v>
      </c>
      <c r="F315" s="11">
        <v>58.3</v>
      </c>
      <c r="G315" s="12">
        <f t="shared" si="9"/>
        <v>29.808316673739537</v>
      </c>
      <c r="H315" s="11"/>
    </row>
    <row r="316" spans="1:8" x14ac:dyDescent="0.4">
      <c r="A316" s="27"/>
      <c r="B316" s="2" t="s">
        <v>184</v>
      </c>
      <c r="C316" s="10" t="s">
        <v>10</v>
      </c>
      <c r="D316" s="11">
        <v>61.4</v>
      </c>
      <c r="E316" s="12">
        <f t="shared" si="8"/>
        <v>31.393321505447815</v>
      </c>
      <c r="F316" s="11">
        <v>58.4</v>
      </c>
      <c r="G316" s="12">
        <f t="shared" si="9"/>
        <v>29.859445861859161</v>
      </c>
      <c r="H316" s="11"/>
    </row>
    <row r="317" spans="1:8" x14ac:dyDescent="0.4">
      <c r="A317" s="27"/>
      <c r="B317" s="2" t="s">
        <v>220</v>
      </c>
      <c r="C317" s="10" t="s">
        <v>10</v>
      </c>
      <c r="D317" s="11">
        <v>61.6</v>
      </c>
      <c r="E317" s="12">
        <f t="shared" si="8"/>
        <v>31.49557988168706</v>
      </c>
      <c r="F317" s="11">
        <v>58.6</v>
      </c>
      <c r="G317" s="12">
        <f t="shared" si="9"/>
        <v>29.961704238098406</v>
      </c>
      <c r="H317" s="11"/>
    </row>
    <row r="318" spans="1:8" x14ac:dyDescent="0.4">
      <c r="A318" s="26" t="s">
        <v>221</v>
      </c>
      <c r="B318" s="2" t="s">
        <v>168</v>
      </c>
      <c r="C318" s="10" t="s">
        <v>10</v>
      </c>
      <c r="D318" s="11">
        <v>61.7</v>
      </c>
      <c r="E318" s="12">
        <f t="shared" si="8"/>
        <v>31.546709069806681</v>
      </c>
      <c r="F318" s="11">
        <v>58.6</v>
      </c>
      <c r="G318" s="12">
        <f t="shared" si="9"/>
        <v>29.961704238098406</v>
      </c>
      <c r="H318" s="11"/>
    </row>
    <row r="319" spans="1:8" x14ac:dyDescent="0.4">
      <c r="A319" s="27"/>
      <c r="B319" s="2" t="s">
        <v>222</v>
      </c>
      <c r="C319" s="10" t="s">
        <v>10</v>
      </c>
      <c r="D319" s="11">
        <v>61.8</v>
      </c>
      <c r="E319" s="12">
        <f t="shared" si="8"/>
        <v>31.597838257926302</v>
      </c>
      <c r="F319" s="11">
        <v>58.8</v>
      </c>
      <c r="G319" s="12">
        <f t="shared" si="9"/>
        <v>30.063962614337647</v>
      </c>
      <c r="H319" s="11"/>
    </row>
    <row r="320" spans="1:8" x14ac:dyDescent="0.4">
      <c r="A320" s="27"/>
      <c r="B320" s="2" t="s">
        <v>223</v>
      </c>
      <c r="C320" s="10" t="s">
        <v>10</v>
      </c>
      <c r="D320" s="11">
        <v>61.9</v>
      </c>
      <c r="E320" s="12">
        <f t="shared" si="8"/>
        <v>31.648967446045923</v>
      </c>
      <c r="F320" s="11">
        <v>58.8</v>
      </c>
      <c r="G320" s="12">
        <f t="shared" si="9"/>
        <v>30.063962614337647</v>
      </c>
      <c r="H320" s="11"/>
    </row>
    <row r="321" spans="2:8" x14ac:dyDescent="0.4">
      <c r="B321" s="2" t="s">
        <v>169</v>
      </c>
      <c r="C321" s="10" t="s">
        <v>10</v>
      </c>
      <c r="D321" s="11">
        <v>62</v>
      </c>
      <c r="E321" s="12">
        <f t="shared" si="8"/>
        <v>31.700096634165547</v>
      </c>
      <c r="F321" s="11">
        <v>58.9</v>
      </c>
      <c r="G321" s="12">
        <f t="shared" si="9"/>
        <v>30.115091802457268</v>
      </c>
      <c r="H321" s="11"/>
    </row>
    <row r="322" spans="2:8" x14ac:dyDescent="0.4">
      <c r="B322" s="2" t="s">
        <v>224</v>
      </c>
      <c r="C322" s="10" t="s">
        <v>10</v>
      </c>
      <c r="D322" s="11">
        <v>62.3</v>
      </c>
      <c r="E322" s="12">
        <f t="shared" si="8"/>
        <v>31.853484198524409</v>
      </c>
      <c r="F322" s="11">
        <v>59.2</v>
      </c>
      <c r="G322" s="12">
        <f t="shared" si="9"/>
        <v>30.268479366816138</v>
      </c>
      <c r="H322" s="11"/>
    </row>
    <row r="323" spans="2:8" x14ac:dyDescent="0.4">
      <c r="B323" s="2" t="s">
        <v>105</v>
      </c>
      <c r="C323" s="10" t="s">
        <v>10</v>
      </c>
      <c r="D323" s="11">
        <v>62.2</v>
      </c>
      <c r="E323" s="12">
        <f t="shared" si="8"/>
        <v>31.802355010404792</v>
      </c>
      <c r="F323" s="11">
        <v>59.2</v>
      </c>
      <c r="G323" s="12">
        <f t="shared" si="9"/>
        <v>30.268479366816138</v>
      </c>
      <c r="H323" s="11"/>
    </row>
    <row r="324" spans="2:8" x14ac:dyDescent="0.4">
      <c r="B324" s="2" t="s">
        <v>171</v>
      </c>
      <c r="C324" s="10" t="s">
        <v>10</v>
      </c>
      <c r="D324" s="11">
        <v>62.2</v>
      </c>
      <c r="E324" s="12">
        <f t="shared" si="8"/>
        <v>31.802355010404792</v>
      </c>
      <c r="F324" s="11">
        <v>59.1</v>
      </c>
      <c r="G324" s="12">
        <f t="shared" si="9"/>
        <v>30.217350178696513</v>
      </c>
      <c r="H324" s="11"/>
    </row>
    <row r="325" spans="2:8" x14ac:dyDescent="0.4">
      <c r="B325" s="2" t="s">
        <v>225</v>
      </c>
      <c r="C325" s="10" t="s">
        <v>10</v>
      </c>
      <c r="D325" s="11">
        <v>62.4</v>
      </c>
      <c r="E325" s="12">
        <f t="shared" si="8"/>
        <v>31.904613386644034</v>
      </c>
      <c r="F325" s="11">
        <v>59.3</v>
      </c>
      <c r="G325" s="12">
        <f t="shared" si="9"/>
        <v>30.319608554935755</v>
      </c>
      <c r="H325" s="11"/>
    </row>
    <row r="326" spans="2:8" x14ac:dyDescent="0.4">
      <c r="B326" s="2" t="s">
        <v>37</v>
      </c>
      <c r="C326" s="10" t="s">
        <v>10</v>
      </c>
      <c r="D326" s="11">
        <v>62.5</v>
      </c>
      <c r="E326" s="12">
        <f t="shared" ref="E326:E389" si="10">SUM(D326/1.95583)</f>
        <v>31.955742574763654</v>
      </c>
      <c r="F326" s="11">
        <v>59.4</v>
      </c>
      <c r="G326" s="12">
        <f t="shared" ref="G326:G389" si="11">SUM(F326/1.95583)</f>
        <v>30.370737743055379</v>
      </c>
      <c r="H326" s="11"/>
    </row>
    <row r="327" spans="2:8" x14ac:dyDescent="0.4">
      <c r="B327" s="2" t="s">
        <v>38</v>
      </c>
      <c r="C327" s="10" t="s">
        <v>10</v>
      </c>
      <c r="D327" s="11">
        <v>62.8</v>
      </c>
      <c r="E327" s="12">
        <f t="shared" si="10"/>
        <v>32.10913013912252</v>
      </c>
      <c r="F327" s="11">
        <v>59.7</v>
      </c>
      <c r="G327" s="12">
        <f t="shared" si="11"/>
        <v>30.524125307414245</v>
      </c>
      <c r="H327" s="11"/>
    </row>
    <row r="328" spans="2:8" x14ac:dyDescent="0.4">
      <c r="B328" s="2" t="s">
        <v>226</v>
      </c>
      <c r="C328" s="10" t="s">
        <v>10</v>
      </c>
      <c r="D328" s="11">
        <v>63</v>
      </c>
      <c r="E328" s="12">
        <f t="shared" si="10"/>
        <v>32.211388515361769</v>
      </c>
      <c r="F328" s="11">
        <v>59.9</v>
      </c>
      <c r="G328" s="12">
        <f t="shared" si="11"/>
        <v>30.626383683653486</v>
      </c>
      <c r="H328" s="11"/>
    </row>
    <row r="329" spans="2:8" x14ac:dyDescent="0.4">
      <c r="B329" s="2" t="s">
        <v>156</v>
      </c>
      <c r="C329" s="10" t="s">
        <v>10</v>
      </c>
      <c r="D329" s="11">
        <v>63.1</v>
      </c>
      <c r="E329" s="12">
        <f t="shared" si="10"/>
        <v>32.262517703481386</v>
      </c>
      <c r="F329" s="11">
        <v>60</v>
      </c>
      <c r="G329" s="12">
        <f t="shared" si="11"/>
        <v>30.677512871773111</v>
      </c>
      <c r="H329" s="11"/>
    </row>
    <row r="330" spans="2:8" x14ac:dyDescent="0.4">
      <c r="B330" s="2" t="s">
        <v>157</v>
      </c>
      <c r="C330" s="10" t="s">
        <v>10</v>
      </c>
      <c r="D330" s="11">
        <v>63.2</v>
      </c>
      <c r="E330" s="12">
        <f t="shared" si="10"/>
        <v>32.31364689160101</v>
      </c>
      <c r="F330" s="11">
        <v>60.1</v>
      </c>
      <c r="G330" s="12">
        <f t="shared" si="11"/>
        <v>30.728642059892731</v>
      </c>
      <c r="H330" s="11"/>
    </row>
    <row r="331" spans="2:8" x14ac:dyDescent="0.4">
      <c r="B331" s="2" t="s">
        <v>227</v>
      </c>
      <c r="C331" s="10" t="s">
        <v>10</v>
      </c>
      <c r="D331" s="11">
        <v>63.3</v>
      </c>
      <c r="E331" s="12">
        <f t="shared" si="10"/>
        <v>32.364776079720627</v>
      </c>
      <c r="F331" s="11">
        <v>60.2</v>
      </c>
      <c r="G331" s="12">
        <f t="shared" si="11"/>
        <v>30.779771248012356</v>
      </c>
      <c r="H331" s="11"/>
    </row>
    <row r="332" spans="2:8" x14ac:dyDescent="0.4">
      <c r="B332" s="2" t="s">
        <v>44</v>
      </c>
      <c r="C332" s="10" t="s">
        <v>10</v>
      </c>
      <c r="D332" s="11">
        <v>63.4</v>
      </c>
      <c r="E332" s="12">
        <f t="shared" si="10"/>
        <v>32.415905267840252</v>
      </c>
      <c r="F332" s="11">
        <v>60.3</v>
      </c>
      <c r="G332" s="12">
        <f t="shared" si="11"/>
        <v>30.830900436131973</v>
      </c>
      <c r="H332" s="11"/>
    </row>
    <row r="333" spans="2:8" x14ac:dyDescent="0.4">
      <c r="B333" s="2" t="s">
        <v>160</v>
      </c>
      <c r="C333" s="10" t="s">
        <v>10</v>
      </c>
      <c r="D333" s="11">
        <v>63.5</v>
      </c>
      <c r="E333" s="12">
        <f t="shared" si="10"/>
        <v>32.467034455959876</v>
      </c>
      <c r="F333" s="11">
        <v>60.4</v>
      </c>
      <c r="G333" s="12">
        <f t="shared" si="11"/>
        <v>30.882029624251597</v>
      </c>
      <c r="H333" s="11"/>
    </row>
    <row r="334" spans="2:8" x14ac:dyDescent="0.4">
      <c r="B334" s="2" t="s">
        <v>228</v>
      </c>
      <c r="C334" s="10" t="s">
        <v>10</v>
      </c>
      <c r="D334" s="11">
        <v>63.6</v>
      </c>
      <c r="E334" s="12">
        <f t="shared" si="10"/>
        <v>32.5181636440795</v>
      </c>
      <c r="F334" s="11">
        <v>60.4</v>
      </c>
      <c r="G334" s="12">
        <f t="shared" si="11"/>
        <v>30.882029624251597</v>
      </c>
      <c r="H334" s="11"/>
    </row>
    <row r="335" spans="2:8" x14ac:dyDescent="0.4">
      <c r="B335" s="2" t="s">
        <v>194</v>
      </c>
      <c r="C335" s="10" t="s">
        <v>10</v>
      </c>
      <c r="D335" s="11">
        <v>63.7</v>
      </c>
      <c r="E335" s="12">
        <f t="shared" si="10"/>
        <v>32.569292832199118</v>
      </c>
      <c r="F335" s="11">
        <v>60.6</v>
      </c>
      <c r="G335" s="12">
        <f t="shared" si="11"/>
        <v>30.984288000490842</v>
      </c>
      <c r="H335" s="11"/>
    </row>
    <row r="336" spans="2:8" x14ac:dyDescent="0.4">
      <c r="B336" s="2" t="s">
        <v>48</v>
      </c>
      <c r="C336" s="10" t="s">
        <v>10</v>
      </c>
      <c r="D336" s="11"/>
      <c r="E336" s="12">
        <f t="shared" si="10"/>
        <v>0</v>
      </c>
      <c r="F336" s="11">
        <v>57.76</v>
      </c>
      <c r="G336" s="12">
        <f t="shared" si="11"/>
        <v>29.532219057893581</v>
      </c>
      <c r="H336" s="11">
        <v>1.48</v>
      </c>
    </row>
    <row r="337" spans="2:8" x14ac:dyDescent="0.4">
      <c r="B337" s="2" t="s">
        <v>48</v>
      </c>
      <c r="C337" s="10" t="s">
        <v>10</v>
      </c>
      <c r="D337" s="11">
        <v>60.7</v>
      </c>
      <c r="E337" s="12">
        <f t="shared" si="10"/>
        <v>31.035417188610463</v>
      </c>
      <c r="F337" s="11">
        <v>57.7</v>
      </c>
      <c r="G337" s="12">
        <f t="shared" si="11"/>
        <v>29.501541545021809</v>
      </c>
      <c r="H337" s="11"/>
    </row>
    <row r="338" spans="2:8" x14ac:dyDescent="0.4">
      <c r="B338" s="2" t="s">
        <v>229</v>
      </c>
      <c r="C338" s="10" t="s">
        <v>10</v>
      </c>
      <c r="D338" s="11">
        <v>60.8</v>
      </c>
      <c r="E338" s="12">
        <f t="shared" si="10"/>
        <v>31.086546376730084</v>
      </c>
      <c r="F338" s="11">
        <v>57.9</v>
      </c>
      <c r="G338" s="12">
        <f t="shared" si="11"/>
        <v>29.60379992126105</v>
      </c>
      <c r="H338" s="11"/>
    </row>
    <row r="339" spans="2:8" x14ac:dyDescent="0.4">
      <c r="B339" s="2" t="s">
        <v>230</v>
      </c>
      <c r="C339" s="10" t="s">
        <v>10</v>
      </c>
      <c r="D339" s="11">
        <v>61.1</v>
      </c>
      <c r="E339" s="12">
        <f t="shared" si="10"/>
        <v>31.23993394108895</v>
      </c>
      <c r="F339" s="11">
        <v>58.1</v>
      </c>
      <c r="G339" s="12">
        <f t="shared" si="11"/>
        <v>29.706058297500295</v>
      </c>
      <c r="H339" s="11"/>
    </row>
    <row r="340" spans="2:8" x14ac:dyDescent="0.4">
      <c r="B340" s="2" t="s">
        <v>231</v>
      </c>
      <c r="C340" s="10" t="s">
        <v>10</v>
      </c>
      <c r="D340" s="11">
        <v>61.2</v>
      </c>
      <c r="E340" s="12">
        <f t="shared" si="10"/>
        <v>31.291063129208574</v>
      </c>
      <c r="F340" s="11">
        <v>58.2</v>
      </c>
      <c r="G340" s="12">
        <f t="shared" si="11"/>
        <v>29.757187485619919</v>
      </c>
      <c r="H340" s="11"/>
    </row>
    <row r="341" spans="2:8" x14ac:dyDescent="0.4">
      <c r="B341" s="2" t="s">
        <v>211</v>
      </c>
      <c r="C341" s="10" t="s">
        <v>10</v>
      </c>
      <c r="D341" s="11">
        <v>61.4</v>
      </c>
      <c r="E341" s="12">
        <f t="shared" si="10"/>
        <v>31.393321505447815</v>
      </c>
      <c r="F341" s="11">
        <v>58.4</v>
      </c>
      <c r="G341" s="12">
        <f t="shared" si="11"/>
        <v>29.859445861859161</v>
      </c>
      <c r="H341" s="11"/>
    </row>
    <row r="342" spans="2:8" x14ac:dyDescent="0.4">
      <c r="B342" s="2" t="s">
        <v>195</v>
      </c>
      <c r="C342" s="10" t="s">
        <v>10</v>
      </c>
      <c r="D342" s="11">
        <v>61.5</v>
      </c>
      <c r="E342" s="12">
        <f t="shared" si="10"/>
        <v>31.444450693567436</v>
      </c>
      <c r="F342" s="11">
        <v>58.5</v>
      </c>
      <c r="G342" s="12">
        <f t="shared" si="11"/>
        <v>29.910575049978782</v>
      </c>
      <c r="H342" s="11"/>
    </row>
    <row r="343" spans="2:8" x14ac:dyDescent="0.4">
      <c r="B343" s="2" t="s">
        <v>232</v>
      </c>
      <c r="C343" s="10" t="s">
        <v>10</v>
      </c>
      <c r="D343" s="11">
        <v>61.6</v>
      </c>
      <c r="E343" s="12">
        <f t="shared" si="10"/>
        <v>31.49557988168706</v>
      </c>
      <c r="F343" s="11">
        <v>58.5</v>
      </c>
      <c r="G343" s="12">
        <f t="shared" si="11"/>
        <v>29.910575049978782</v>
      </c>
      <c r="H343" s="11"/>
    </row>
    <row r="344" spans="2:8" x14ac:dyDescent="0.4">
      <c r="B344" s="2" t="s">
        <v>233</v>
      </c>
      <c r="C344" s="10" t="s">
        <v>10</v>
      </c>
      <c r="D344" s="11">
        <v>61.7</v>
      </c>
      <c r="E344" s="12">
        <f t="shared" si="10"/>
        <v>31.546709069806681</v>
      </c>
      <c r="F344" s="11">
        <v>58.7</v>
      </c>
      <c r="G344" s="12">
        <f t="shared" si="11"/>
        <v>30.012833426218027</v>
      </c>
      <c r="H344" s="11"/>
    </row>
    <row r="345" spans="2:8" x14ac:dyDescent="0.4">
      <c r="B345" s="2" t="s">
        <v>234</v>
      </c>
      <c r="C345" s="10" t="s">
        <v>10</v>
      </c>
      <c r="D345" s="11">
        <v>61.8</v>
      </c>
      <c r="E345" s="12">
        <f t="shared" si="10"/>
        <v>31.597838257926302</v>
      </c>
      <c r="F345" s="11">
        <v>58.7</v>
      </c>
      <c r="G345" s="12">
        <f t="shared" si="11"/>
        <v>30.012833426218027</v>
      </c>
      <c r="H345" s="11"/>
    </row>
    <row r="346" spans="2:8" x14ac:dyDescent="0.4">
      <c r="B346" s="2" t="s">
        <v>18</v>
      </c>
      <c r="C346" s="10" t="s">
        <v>10</v>
      </c>
      <c r="D346" s="11">
        <v>61.9</v>
      </c>
      <c r="E346" s="12">
        <f t="shared" si="10"/>
        <v>31.648967446045923</v>
      </c>
      <c r="F346" s="11">
        <v>58.9</v>
      </c>
      <c r="G346" s="12">
        <f t="shared" si="11"/>
        <v>30.115091802457268</v>
      </c>
      <c r="H346" s="11"/>
    </row>
    <row r="347" spans="2:8" x14ac:dyDescent="0.4">
      <c r="B347" s="2" t="s">
        <v>235</v>
      </c>
      <c r="C347" s="10" t="s">
        <v>10</v>
      </c>
      <c r="D347" s="11">
        <v>62</v>
      </c>
      <c r="E347" s="12">
        <f t="shared" si="10"/>
        <v>31.700096634165547</v>
      </c>
      <c r="F347" s="11">
        <v>58.9</v>
      </c>
      <c r="G347" s="12">
        <f t="shared" si="11"/>
        <v>30.115091802457268</v>
      </c>
      <c r="H347" s="11"/>
    </row>
    <row r="348" spans="2:8" x14ac:dyDescent="0.4">
      <c r="B348" s="2" t="s">
        <v>236</v>
      </c>
      <c r="C348" s="10" t="s">
        <v>10</v>
      </c>
      <c r="D348" s="11">
        <v>62.1</v>
      </c>
      <c r="E348" s="12">
        <f t="shared" si="10"/>
        <v>31.751225822285168</v>
      </c>
      <c r="F348" s="11">
        <v>59</v>
      </c>
      <c r="G348" s="12">
        <f t="shared" si="11"/>
        <v>30.166220990576893</v>
      </c>
      <c r="H348" s="11"/>
    </row>
    <row r="349" spans="2:8" x14ac:dyDescent="0.4">
      <c r="B349" s="2" t="s">
        <v>54</v>
      </c>
      <c r="C349" s="10" t="s">
        <v>10</v>
      </c>
      <c r="D349" s="11">
        <v>62.1</v>
      </c>
      <c r="E349" s="12">
        <f t="shared" si="10"/>
        <v>31.751225822285168</v>
      </c>
      <c r="F349" s="11">
        <v>59.1</v>
      </c>
      <c r="G349" s="12">
        <f t="shared" si="11"/>
        <v>30.217350178696513</v>
      </c>
      <c r="H349" s="11"/>
    </row>
    <row r="350" spans="2:8" x14ac:dyDescent="0.4">
      <c r="B350" s="2" t="s">
        <v>20</v>
      </c>
      <c r="C350" s="10" t="s">
        <v>10</v>
      </c>
      <c r="D350" s="11">
        <v>62.2</v>
      </c>
      <c r="E350" s="12">
        <f t="shared" si="10"/>
        <v>31.802355010404792</v>
      </c>
      <c r="F350" s="11">
        <v>59.1</v>
      </c>
      <c r="G350" s="12">
        <f t="shared" si="11"/>
        <v>30.217350178696513</v>
      </c>
      <c r="H350" s="11"/>
    </row>
    <row r="351" spans="2:8" x14ac:dyDescent="0.4">
      <c r="B351" s="2" t="s">
        <v>214</v>
      </c>
      <c r="C351" s="10" t="s">
        <v>10</v>
      </c>
      <c r="D351" s="11">
        <v>62.3</v>
      </c>
      <c r="E351" s="12">
        <f t="shared" si="10"/>
        <v>31.853484198524409</v>
      </c>
      <c r="F351" s="11">
        <v>59.2</v>
      </c>
      <c r="G351" s="12">
        <f t="shared" si="11"/>
        <v>30.268479366816138</v>
      </c>
      <c r="H351" s="11"/>
    </row>
    <row r="352" spans="2:8" x14ac:dyDescent="0.4">
      <c r="B352" s="2" t="s">
        <v>92</v>
      </c>
      <c r="C352" s="10" t="s">
        <v>10</v>
      </c>
      <c r="D352" s="11">
        <v>62.4</v>
      </c>
      <c r="E352" s="12">
        <f t="shared" si="10"/>
        <v>31.904613386644034</v>
      </c>
      <c r="F352" s="11">
        <v>59.3</v>
      </c>
      <c r="G352" s="12">
        <f t="shared" si="11"/>
        <v>30.319608554935755</v>
      </c>
      <c r="H352" s="11"/>
    </row>
    <row r="353" spans="2:8" x14ac:dyDescent="0.4">
      <c r="B353" s="2" t="s">
        <v>181</v>
      </c>
      <c r="C353" s="10" t="s">
        <v>10</v>
      </c>
      <c r="D353" s="11">
        <v>62.6</v>
      </c>
      <c r="E353" s="12">
        <f t="shared" si="10"/>
        <v>32.006871762883279</v>
      </c>
      <c r="F353" s="11">
        <v>59.5</v>
      </c>
      <c r="G353" s="12">
        <f t="shared" si="11"/>
        <v>30.421866931175</v>
      </c>
      <c r="H353" s="11"/>
    </row>
    <row r="354" spans="2:8" x14ac:dyDescent="0.4">
      <c r="B354" s="2" t="s">
        <v>22</v>
      </c>
      <c r="C354" s="10" t="s">
        <v>10</v>
      </c>
      <c r="D354" s="11">
        <v>62.7</v>
      </c>
      <c r="E354" s="12">
        <f t="shared" si="10"/>
        <v>32.058000951002903</v>
      </c>
      <c r="F354" s="11">
        <v>59.6</v>
      </c>
      <c r="G354" s="12">
        <f t="shared" si="11"/>
        <v>30.472996119294624</v>
      </c>
      <c r="H354" s="11"/>
    </row>
    <row r="355" spans="2:8" x14ac:dyDescent="0.4">
      <c r="B355" s="2" t="s">
        <v>57</v>
      </c>
      <c r="C355" s="10" t="s">
        <v>10</v>
      </c>
      <c r="D355" s="11">
        <v>62.8</v>
      </c>
      <c r="E355" s="12">
        <f t="shared" si="10"/>
        <v>32.10913013912252</v>
      </c>
      <c r="F355" s="11">
        <v>59.7</v>
      </c>
      <c r="G355" s="12">
        <f t="shared" si="11"/>
        <v>30.524125307414245</v>
      </c>
      <c r="H355" s="11"/>
    </row>
    <row r="356" spans="2:8" x14ac:dyDescent="0.4">
      <c r="B356" s="2" t="s">
        <v>237</v>
      </c>
      <c r="C356" s="10" t="s">
        <v>10</v>
      </c>
      <c r="D356" s="11">
        <v>63</v>
      </c>
      <c r="E356" s="12">
        <f t="shared" si="10"/>
        <v>32.211388515361769</v>
      </c>
      <c r="F356" s="11">
        <v>59.96</v>
      </c>
      <c r="G356" s="12">
        <f t="shared" si="11"/>
        <v>30.657061196525262</v>
      </c>
      <c r="H356" s="11"/>
    </row>
    <row r="357" spans="2:8" x14ac:dyDescent="0.4">
      <c r="B357" s="2" t="s">
        <v>238</v>
      </c>
      <c r="C357" s="10" t="s">
        <v>10</v>
      </c>
      <c r="D357" s="11">
        <v>63.2</v>
      </c>
      <c r="E357" s="12">
        <f t="shared" si="10"/>
        <v>32.31364689160101</v>
      </c>
      <c r="F357" s="11">
        <v>60.13</v>
      </c>
      <c r="G357" s="12">
        <f t="shared" si="11"/>
        <v>30.743980816328619</v>
      </c>
      <c r="H357" s="11"/>
    </row>
    <row r="358" spans="2:8" x14ac:dyDescent="0.4">
      <c r="B358" s="2" t="s">
        <v>95</v>
      </c>
      <c r="C358" s="10" t="s">
        <v>10</v>
      </c>
      <c r="D358" s="11">
        <v>63.3</v>
      </c>
      <c r="E358" s="12">
        <f t="shared" si="10"/>
        <v>32.364776079720627</v>
      </c>
      <c r="F358" s="11">
        <v>60.22</v>
      </c>
      <c r="G358" s="12">
        <f t="shared" si="11"/>
        <v>30.789997085636276</v>
      </c>
      <c r="H358" s="11"/>
    </row>
    <row r="359" spans="2:8" x14ac:dyDescent="0.4">
      <c r="B359" s="2" t="s">
        <v>239</v>
      </c>
      <c r="C359" s="10" t="s">
        <v>10</v>
      </c>
      <c r="D359" s="11">
        <v>63.4</v>
      </c>
      <c r="E359" s="12">
        <f t="shared" si="10"/>
        <v>32.415905267840252</v>
      </c>
      <c r="F359" s="11">
        <v>60.36</v>
      </c>
      <c r="G359" s="12">
        <f t="shared" si="11"/>
        <v>30.861577949003749</v>
      </c>
      <c r="H359" s="11"/>
    </row>
    <row r="360" spans="2:8" x14ac:dyDescent="0.4">
      <c r="B360" s="2" t="s">
        <v>62</v>
      </c>
      <c r="C360" s="10" t="s">
        <v>10</v>
      </c>
      <c r="D360" s="11">
        <v>63.5</v>
      </c>
      <c r="E360" s="12">
        <f t="shared" si="10"/>
        <v>32.467034455959876</v>
      </c>
      <c r="F360" s="11">
        <v>60.44</v>
      </c>
      <c r="G360" s="12">
        <f t="shared" si="11"/>
        <v>30.902481299499446</v>
      </c>
      <c r="H360" s="11"/>
    </row>
    <row r="361" spans="2:8" x14ac:dyDescent="0.4">
      <c r="B361" s="2" t="s">
        <v>146</v>
      </c>
      <c r="C361" s="10" t="s">
        <v>10</v>
      </c>
      <c r="D361" s="11">
        <v>63.6</v>
      </c>
      <c r="E361" s="12">
        <f t="shared" si="10"/>
        <v>32.5181636440795</v>
      </c>
      <c r="F361" s="11">
        <v>60.5</v>
      </c>
      <c r="G361" s="12">
        <f t="shared" si="11"/>
        <v>30.933158812371218</v>
      </c>
      <c r="H361" s="11"/>
    </row>
    <row r="362" spans="2:8" x14ac:dyDescent="0.4">
      <c r="B362" s="2" t="s">
        <v>240</v>
      </c>
      <c r="C362" s="10" t="s">
        <v>10</v>
      </c>
      <c r="D362" s="11">
        <v>63.7</v>
      </c>
      <c r="E362" s="12">
        <f t="shared" si="10"/>
        <v>32.569292832199118</v>
      </c>
      <c r="F362" s="11">
        <v>60.64</v>
      </c>
      <c r="G362" s="12">
        <f t="shared" si="11"/>
        <v>31.004739675738691</v>
      </c>
      <c r="H362" s="11"/>
    </row>
    <row r="363" spans="2:8" x14ac:dyDescent="0.4">
      <c r="B363" s="2" t="s">
        <v>241</v>
      </c>
      <c r="C363" s="10" t="s">
        <v>10</v>
      </c>
      <c r="D363" s="11">
        <v>63.9</v>
      </c>
      <c r="E363" s="12">
        <f t="shared" si="10"/>
        <v>32.671551208438359</v>
      </c>
      <c r="F363" s="11">
        <v>60.77</v>
      </c>
      <c r="G363" s="12">
        <f t="shared" si="11"/>
        <v>31.071207620294199</v>
      </c>
      <c r="H363" s="11"/>
    </row>
    <row r="364" spans="2:8" x14ac:dyDescent="0.4">
      <c r="B364" s="2" t="s">
        <v>242</v>
      </c>
      <c r="C364" s="10" t="s">
        <v>10</v>
      </c>
      <c r="D364" s="11">
        <v>64</v>
      </c>
      <c r="E364" s="12">
        <f t="shared" si="10"/>
        <v>32.722680396557983</v>
      </c>
      <c r="F364" s="11">
        <v>60.9</v>
      </c>
      <c r="G364" s="12">
        <f t="shared" si="11"/>
        <v>31.137675564849705</v>
      </c>
      <c r="H364" s="11"/>
    </row>
    <row r="365" spans="2:8" x14ac:dyDescent="0.4">
      <c r="B365" s="2" t="s">
        <v>243</v>
      </c>
      <c r="C365" s="10" t="s">
        <v>10</v>
      </c>
      <c r="D365" s="11">
        <v>64.099999999999994</v>
      </c>
      <c r="E365" s="12">
        <f t="shared" si="10"/>
        <v>32.773809584677601</v>
      </c>
      <c r="F365" s="11">
        <v>60.99</v>
      </c>
      <c r="G365" s="12">
        <f t="shared" si="11"/>
        <v>31.183691834157369</v>
      </c>
      <c r="H365" s="11"/>
    </row>
    <row r="366" spans="2:8" x14ac:dyDescent="0.4">
      <c r="B366" s="2" t="s">
        <v>184</v>
      </c>
      <c r="C366" s="10" t="s">
        <v>10</v>
      </c>
      <c r="D366" s="11">
        <v>64.2</v>
      </c>
      <c r="E366" s="12">
        <f t="shared" si="10"/>
        <v>32.824938772797232</v>
      </c>
      <c r="F366" s="11">
        <v>61.09</v>
      </c>
      <c r="G366" s="12">
        <f t="shared" si="11"/>
        <v>31.234821022276989</v>
      </c>
      <c r="H366" s="11"/>
    </row>
    <row r="367" spans="2:8" x14ac:dyDescent="0.4">
      <c r="B367" s="2" t="s">
        <v>99</v>
      </c>
      <c r="C367" s="10" t="s">
        <v>10</v>
      </c>
      <c r="D367" s="11">
        <v>64.3</v>
      </c>
      <c r="E367" s="12">
        <f t="shared" si="10"/>
        <v>32.876067960916849</v>
      </c>
      <c r="F367" s="11">
        <v>61.17</v>
      </c>
      <c r="G367" s="12">
        <f t="shared" si="11"/>
        <v>31.275724372772686</v>
      </c>
      <c r="H367" s="11"/>
    </row>
    <row r="368" spans="2:8" x14ac:dyDescent="0.4">
      <c r="B368" s="2" t="s">
        <v>244</v>
      </c>
      <c r="C368" s="10" t="s">
        <v>10</v>
      </c>
      <c r="D368" s="11">
        <v>64.400000000000006</v>
      </c>
      <c r="E368" s="12">
        <f t="shared" si="10"/>
        <v>32.927197149036473</v>
      </c>
      <c r="F368" s="11">
        <v>61.25</v>
      </c>
      <c r="G368" s="12">
        <f t="shared" si="11"/>
        <v>31.316627723268383</v>
      </c>
      <c r="H368" s="11"/>
    </row>
    <row r="369" spans="1:8" x14ac:dyDescent="0.4">
      <c r="A369" s="27"/>
      <c r="B369" s="2" t="s">
        <v>30</v>
      </c>
      <c r="C369" s="10" t="s">
        <v>10</v>
      </c>
      <c r="D369" s="11">
        <v>64.599999999999994</v>
      </c>
      <c r="E369" s="12">
        <f t="shared" si="10"/>
        <v>33.029455525275715</v>
      </c>
      <c r="F369" s="11">
        <v>61.44</v>
      </c>
      <c r="G369" s="12">
        <f t="shared" si="11"/>
        <v>31.413773180695664</v>
      </c>
      <c r="H369" s="11"/>
    </row>
    <row r="370" spans="1:8" x14ac:dyDescent="0.4">
      <c r="A370" s="27"/>
      <c r="B370" s="2" t="s">
        <v>220</v>
      </c>
      <c r="C370" s="10" t="s">
        <v>10</v>
      </c>
      <c r="D370" s="11">
        <v>64.599999999999994</v>
      </c>
      <c r="E370" s="12">
        <f t="shared" si="10"/>
        <v>33.029455525275715</v>
      </c>
      <c r="F370" s="11">
        <v>61.47</v>
      </c>
      <c r="G370" s="12">
        <f t="shared" si="11"/>
        <v>31.429111937131552</v>
      </c>
      <c r="H370" s="11"/>
    </row>
    <row r="371" spans="1:8" x14ac:dyDescent="0.4">
      <c r="A371" s="26" t="s">
        <v>245</v>
      </c>
      <c r="B371" s="2" t="s">
        <v>246</v>
      </c>
      <c r="C371" s="10" t="s">
        <v>10</v>
      </c>
      <c r="D371" s="11">
        <v>64.7</v>
      </c>
      <c r="E371" s="12">
        <f t="shared" si="10"/>
        <v>33.080584713395339</v>
      </c>
      <c r="F371" s="11">
        <v>61.54</v>
      </c>
      <c r="G371" s="12">
        <f t="shared" si="11"/>
        <v>31.464902368815284</v>
      </c>
      <c r="H371" s="11"/>
    </row>
    <row r="372" spans="1:8" x14ac:dyDescent="0.4">
      <c r="A372" s="27"/>
      <c r="B372" s="2" t="s">
        <v>187</v>
      </c>
      <c r="C372" s="10" t="s">
        <v>10</v>
      </c>
      <c r="D372" s="11">
        <v>64.8</v>
      </c>
      <c r="E372" s="12">
        <f t="shared" si="10"/>
        <v>33.131713901514956</v>
      </c>
      <c r="F372" s="11">
        <v>61.64</v>
      </c>
      <c r="G372" s="12">
        <f t="shared" si="11"/>
        <v>31.516031556934909</v>
      </c>
      <c r="H372" s="11"/>
    </row>
    <row r="373" spans="1:8" x14ac:dyDescent="0.4">
      <c r="A373" s="27"/>
      <c r="B373" s="2" t="s">
        <v>247</v>
      </c>
      <c r="C373" s="10" t="s">
        <v>10</v>
      </c>
      <c r="D373" s="11">
        <v>64.900000000000006</v>
      </c>
      <c r="E373" s="12">
        <f t="shared" si="10"/>
        <v>33.182843089634581</v>
      </c>
      <c r="F373" s="11">
        <v>61.72</v>
      </c>
      <c r="G373" s="12">
        <f t="shared" si="11"/>
        <v>31.556934907430605</v>
      </c>
      <c r="H373" s="11"/>
    </row>
    <row r="374" spans="1:8" x14ac:dyDescent="0.4">
      <c r="A374" s="27"/>
      <c r="B374" s="2" t="s">
        <v>248</v>
      </c>
      <c r="C374" s="10" t="s">
        <v>10</v>
      </c>
      <c r="D374" s="11">
        <v>65</v>
      </c>
      <c r="E374" s="12">
        <f t="shared" si="10"/>
        <v>33.233972277754205</v>
      </c>
      <c r="F374" s="11">
        <v>61.85</v>
      </c>
      <c r="G374" s="12">
        <f t="shared" si="11"/>
        <v>31.623402851986114</v>
      </c>
      <c r="H374" s="11"/>
    </row>
    <row r="375" spans="1:8" x14ac:dyDescent="0.4">
      <c r="A375" s="27"/>
      <c r="B375" s="2" t="s">
        <v>73</v>
      </c>
      <c r="C375" s="10" t="s">
        <v>10</v>
      </c>
      <c r="D375" s="11">
        <v>65.099999999999994</v>
      </c>
      <c r="E375" s="12">
        <f t="shared" si="10"/>
        <v>33.285101465873822</v>
      </c>
      <c r="F375" s="11">
        <v>61.91</v>
      </c>
      <c r="G375" s="12">
        <f t="shared" si="11"/>
        <v>31.654080364857887</v>
      </c>
      <c r="H375" s="11"/>
    </row>
    <row r="376" spans="1:8" x14ac:dyDescent="0.4">
      <c r="A376" s="27"/>
      <c r="B376" s="2" t="s">
        <v>76</v>
      </c>
      <c r="C376" s="10" t="s">
        <v>10</v>
      </c>
      <c r="D376" s="11">
        <v>65.2</v>
      </c>
      <c r="E376" s="12">
        <f t="shared" si="10"/>
        <v>33.336230653993447</v>
      </c>
      <c r="F376" s="11">
        <v>62.02</v>
      </c>
      <c r="G376" s="12">
        <f t="shared" si="11"/>
        <v>31.710322471789471</v>
      </c>
      <c r="H376" s="11"/>
    </row>
    <row r="377" spans="1:8" x14ac:dyDescent="0.4">
      <c r="A377" s="27"/>
      <c r="B377" s="2" t="s">
        <v>36</v>
      </c>
      <c r="C377" s="10" t="s">
        <v>10</v>
      </c>
      <c r="D377" s="11">
        <v>65.3</v>
      </c>
      <c r="E377" s="12">
        <f t="shared" si="10"/>
        <v>33.387359842113064</v>
      </c>
      <c r="F377" s="11">
        <v>62.16</v>
      </c>
      <c r="G377" s="12">
        <f t="shared" si="11"/>
        <v>31.78190333515694</v>
      </c>
      <c r="H377" s="11"/>
    </row>
    <row r="378" spans="1:8" x14ac:dyDescent="0.4">
      <c r="A378" s="27"/>
      <c r="B378" s="2" t="s">
        <v>249</v>
      </c>
      <c r="C378" s="10" t="s">
        <v>10</v>
      </c>
      <c r="D378" s="11">
        <v>65.400000000000006</v>
      </c>
      <c r="E378" s="12">
        <f t="shared" si="10"/>
        <v>33.438489030232695</v>
      </c>
      <c r="F378" s="11">
        <v>62.24</v>
      </c>
      <c r="G378" s="12">
        <f t="shared" si="11"/>
        <v>31.82280668565264</v>
      </c>
      <c r="H378" s="11"/>
    </row>
    <row r="379" spans="1:8" x14ac:dyDescent="0.4">
      <c r="A379" s="27"/>
      <c r="B379" s="2" t="s">
        <v>37</v>
      </c>
      <c r="C379" s="10" t="s">
        <v>10</v>
      </c>
      <c r="D379" s="11">
        <v>65.5</v>
      </c>
      <c r="E379" s="12">
        <f t="shared" si="10"/>
        <v>33.489618218352312</v>
      </c>
      <c r="F379" s="11">
        <v>62.34</v>
      </c>
      <c r="G379" s="12">
        <f t="shared" si="11"/>
        <v>31.873935873772261</v>
      </c>
      <c r="H379" s="11"/>
    </row>
    <row r="380" spans="1:8" x14ac:dyDescent="0.4">
      <c r="A380" s="27"/>
      <c r="B380" s="2" t="s">
        <v>250</v>
      </c>
      <c r="C380" s="10" t="s">
        <v>10</v>
      </c>
      <c r="D380" s="11">
        <v>65.599999999999994</v>
      </c>
      <c r="E380" s="12">
        <f t="shared" si="10"/>
        <v>33.54074740647193</v>
      </c>
      <c r="F380" s="11">
        <v>62.47</v>
      </c>
      <c r="G380" s="12">
        <f t="shared" si="11"/>
        <v>31.94040381832777</v>
      </c>
      <c r="H380" s="11"/>
    </row>
    <row r="381" spans="1:8" x14ac:dyDescent="0.4">
      <c r="A381" s="27"/>
      <c r="B381" s="2" t="s">
        <v>108</v>
      </c>
      <c r="C381" s="10" t="s">
        <v>10</v>
      </c>
      <c r="D381" s="11">
        <v>65.8</v>
      </c>
      <c r="E381" s="12">
        <f t="shared" si="10"/>
        <v>33.643005782711178</v>
      </c>
      <c r="F381" s="11">
        <v>62.58</v>
      </c>
      <c r="G381" s="12">
        <f t="shared" si="11"/>
        <v>31.996645925259351</v>
      </c>
      <c r="H381" s="11"/>
    </row>
    <row r="382" spans="1:8" x14ac:dyDescent="0.4">
      <c r="A382" s="27"/>
      <c r="B382" s="2" t="s">
        <v>133</v>
      </c>
      <c r="C382" s="10" t="s">
        <v>10</v>
      </c>
      <c r="D382" s="11">
        <v>65.900000000000006</v>
      </c>
      <c r="E382" s="12">
        <f t="shared" si="10"/>
        <v>33.694134970830802</v>
      </c>
      <c r="F382" s="11">
        <v>62.71</v>
      </c>
      <c r="G382" s="12">
        <f t="shared" si="11"/>
        <v>32.063113869814863</v>
      </c>
      <c r="H382" s="11"/>
    </row>
    <row r="383" spans="1:8" x14ac:dyDescent="0.4">
      <c r="A383" s="27"/>
      <c r="B383" s="2" t="s">
        <v>156</v>
      </c>
      <c r="C383" s="10" t="s">
        <v>10</v>
      </c>
      <c r="D383" s="11">
        <v>66.2</v>
      </c>
      <c r="E383" s="12">
        <f t="shared" si="10"/>
        <v>33.847522535189668</v>
      </c>
      <c r="F383" s="11">
        <v>63.02</v>
      </c>
      <c r="G383" s="12">
        <f t="shared" si="11"/>
        <v>32.221614352985689</v>
      </c>
      <c r="H383" s="11"/>
    </row>
    <row r="384" spans="1:8" x14ac:dyDescent="0.4">
      <c r="A384" s="27"/>
      <c r="B384" s="2" t="s">
        <v>251</v>
      </c>
      <c r="C384" s="10" t="s">
        <v>10</v>
      </c>
      <c r="D384" s="11">
        <v>66.3</v>
      </c>
      <c r="E384" s="12">
        <f t="shared" si="10"/>
        <v>33.898651723309285</v>
      </c>
      <c r="F384" s="11">
        <v>63.06</v>
      </c>
      <c r="G384" s="12">
        <f t="shared" si="11"/>
        <v>32.242066028233538</v>
      </c>
      <c r="H384" s="11"/>
    </row>
    <row r="385" spans="2:8" x14ac:dyDescent="0.4">
      <c r="B385" s="2" t="s">
        <v>80</v>
      </c>
      <c r="C385" s="10" t="s">
        <v>10</v>
      </c>
      <c r="D385" s="11">
        <v>66.400000000000006</v>
      </c>
      <c r="E385" s="12">
        <f t="shared" si="10"/>
        <v>33.94978091142891</v>
      </c>
      <c r="F385" s="11">
        <v>63.21</v>
      </c>
      <c r="G385" s="12">
        <f t="shared" si="11"/>
        <v>32.318759810412971</v>
      </c>
      <c r="H385" s="11"/>
    </row>
    <row r="386" spans="2:8" x14ac:dyDescent="0.4">
      <c r="B386" s="2" t="s">
        <v>134</v>
      </c>
      <c r="C386" s="10" t="s">
        <v>10</v>
      </c>
      <c r="D386" s="11">
        <v>66.5</v>
      </c>
      <c r="E386" s="12">
        <f t="shared" si="10"/>
        <v>34.000910099548527</v>
      </c>
      <c r="F386" s="11">
        <v>63.25</v>
      </c>
      <c r="G386" s="12">
        <f t="shared" si="11"/>
        <v>32.339211485660819</v>
      </c>
      <c r="H386" s="11"/>
    </row>
    <row r="387" spans="2:8" x14ac:dyDescent="0.4">
      <c r="B387" s="2" t="s">
        <v>174</v>
      </c>
      <c r="C387" s="10" t="s">
        <v>10</v>
      </c>
      <c r="D387" s="11">
        <v>66.599999999999994</v>
      </c>
      <c r="E387" s="12">
        <f t="shared" si="10"/>
        <v>34.052039287668151</v>
      </c>
      <c r="F387" s="11">
        <v>63.34</v>
      </c>
      <c r="G387" s="12">
        <f t="shared" si="11"/>
        <v>32.385227754968483</v>
      </c>
      <c r="H387" s="11"/>
    </row>
    <row r="388" spans="2:8" x14ac:dyDescent="0.4">
      <c r="B388" s="2" t="s">
        <v>158</v>
      </c>
      <c r="C388" s="10" t="s">
        <v>10</v>
      </c>
      <c r="D388" s="11">
        <v>66.7</v>
      </c>
      <c r="E388" s="12">
        <f t="shared" si="10"/>
        <v>34.103168475787776</v>
      </c>
      <c r="F388" s="11">
        <v>63.44</v>
      </c>
      <c r="G388" s="12">
        <f t="shared" si="11"/>
        <v>32.4363569430881</v>
      </c>
      <c r="H388" s="11"/>
    </row>
    <row r="389" spans="2:8" x14ac:dyDescent="0.4">
      <c r="B389" s="2" t="s">
        <v>44</v>
      </c>
      <c r="C389" s="10" t="s">
        <v>10</v>
      </c>
      <c r="D389" s="11">
        <v>66.8</v>
      </c>
      <c r="E389" s="12">
        <f t="shared" si="10"/>
        <v>34.154297663907393</v>
      </c>
      <c r="F389" s="11">
        <v>63.54</v>
      </c>
      <c r="G389" s="12">
        <f t="shared" si="11"/>
        <v>32.487486131207724</v>
      </c>
      <c r="H389" s="11"/>
    </row>
    <row r="390" spans="2:8" x14ac:dyDescent="0.4">
      <c r="B390" s="2" t="s">
        <v>45</v>
      </c>
      <c r="C390" s="10" t="s">
        <v>10</v>
      </c>
      <c r="D390" s="11">
        <v>66.900000000000006</v>
      </c>
      <c r="E390" s="12">
        <f t="shared" ref="E390:E453" si="12">SUM(D390/1.95583)</f>
        <v>34.205426852027017</v>
      </c>
      <c r="F390" s="11">
        <v>63.63</v>
      </c>
      <c r="G390" s="12">
        <f t="shared" ref="G390:G453" si="13">SUM(F390/1.95583)</f>
        <v>32.533502400515381</v>
      </c>
      <c r="H390" s="11"/>
    </row>
    <row r="391" spans="2:8" x14ac:dyDescent="0.4">
      <c r="B391" s="2" t="s">
        <v>114</v>
      </c>
      <c r="C391" s="10" t="s">
        <v>10</v>
      </c>
      <c r="D391" s="11">
        <v>67</v>
      </c>
      <c r="E391" s="12">
        <f t="shared" si="12"/>
        <v>34.256556040146641</v>
      </c>
      <c r="F391" s="11">
        <v>63.72</v>
      </c>
      <c r="G391" s="12">
        <f t="shared" si="13"/>
        <v>32.579518669823045</v>
      </c>
      <c r="H391" s="11"/>
    </row>
    <row r="392" spans="2:8" x14ac:dyDescent="0.4">
      <c r="B392" s="2" t="s">
        <v>46</v>
      </c>
      <c r="C392" s="10" t="s">
        <v>10</v>
      </c>
      <c r="D392" s="11">
        <v>67.099999999999994</v>
      </c>
      <c r="E392" s="12">
        <f t="shared" si="12"/>
        <v>34.307685228266259</v>
      </c>
      <c r="F392" s="11">
        <v>63.84</v>
      </c>
      <c r="G392" s="12">
        <f t="shared" si="13"/>
        <v>32.64087369556659</v>
      </c>
      <c r="H392" s="11"/>
    </row>
    <row r="393" spans="2:8" x14ac:dyDescent="0.4">
      <c r="B393" s="2" t="s">
        <v>12</v>
      </c>
      <c r="C393" s="10" t="s">
        <v>10</v>
      </c>
      <c r="D393" s="11">
        <v>67.2</v>
      </c>
      <c r="E393" s="12">
        <f t="shared" si="12"/>
        <v>34.358814416385883</v>
      </c>
      <c r="F393" s="11">
        <v>63.91</v>
      </c>
      <c r="G393" s="12">
        <f t="shared" si="13"/>
        <v>32.676664127250319</v>
      </c>
      <c r="H393" s="11"/>
    </row>
    <row r="394" spans="2:8" x14ac:dyDescent="0.4">
      <c r="B394" s="2" t="s">
        <v>175</v>
      </c>
      <c r="C394" s="10" t="s">
        <v>10</v>
      </c>
      <c r="D394" s="11"/>
      <c r="E394" s="12">
        <f t="shared" si="12"/>
        <v>0</v>
      </c>
      <c r="F394" s="11">
        <v>60.67</v>
      </c>
      <c r="G394" s="12">
        <f t="shared" si="13"/>
        <v>31.020078432174579</v>
      </c>
      <c r="H394" s="11">
        <v>1.69</v>
      </c>
    </row>
    <row r="395" spans="2:8" x14ac:dyDescent="0.4">
      <c r="B395" s="2" t="s">
        <v>175</v>
      </c>
      <c r="C395" s="10" t="s">
        <v>10</v>
      </c>
      <c r="D395" s="11">
        <v>63.7</v>
      </c>
      <c r="E395" s="12">
        <f t="shared" si="12"/>
        <v>32.569292832199118</v>
      </c>
      <c r="F395" s="11">
        <v>60.67</v>
      </c>
      <c r="G395" s="12">
        <f t="shared" si="13"/>
        <v>31.020078432174579</v>
      </c>
      <c r="H395" s="11"/>
    </row>
    <row r="396" spans="2:8" x14ac:dyDescent="0.4">
      <c r="B396" s="2" t="s">
        <v>252</v>
      </c>
      <c r="C396" s="10" t="s">
        <v>10</v>
      </c>
      <c r="D396" s="11">
        <v>63.8</v>
      </c>
      <c r="E396" s="12">
        <f t="shared" si="12"/>
        <v>32.620422020318742</v>
      </c>
      <c r="F396" s="11">
        <v>60.68</v>
      </c>
      <c r="G396" s="12">
        <f t="shared" si="13"/>
        <v>31.025191350986539</v>
      </c>
      <c r="H396" s="11"/>
    </row>
    <row r="397" spans="2:8" x14ac:dyDescent="0.4">
      <c r="B397" s="2" t="s">
        <v>14</v>
      </c>
      <c r="C397" s="10" t="s">
        <v>10</v>
      </c>
      <c r="D397" s="11">
        <v>63.9</v>
      </c>
      <c r="E397" s="12">
        <f t="shared" si="12"/>
        <v>32.671551208438359</v>
      </c>
      <c r="F397" s="11">
        <v>60.8</v>
      </c>
      <c r="G397" s="12">
        <f t="shared" si="13"/>
        <v>31.086546376730084</v>
      </c>
      <c r="H397" s="11"/>
    </row>
    <row r="398" spans="2:8" x14ac:dyDescent="0.4">
      <c r="B398" s="2" t="s">
        <v>253</v>
      </c>
      <c r="C398" s="10" t="s">
        <v>10</v>
      </c>
      <c r="D398" s="11">
        <v>64.099999999999994</v>
      </c>
      <c r="E398" s="12">
        <f t="shared" si="12"/>
        <v>32.773809584677601</v>
      </c>
      <c r="F398" s="11">
        <v>60.96</v>
      </c>
      <c r="G398" s="12">
        <f t="shared" si="13"/>
        <v>31.168353077721481</v>
      </c>
      <c r="H398" s="11"/>
    </row>
    <row r="399" spans="2:8" x14ac:dyDescent="0.4">
      <c r="B399" s="2" t="s">
        <v>254</v>
      </c>
      <c r="C399" s="10" t="s">
        <v>10</v>
      </c>
      <c r="D399" s="11">
        <v>64.2</v>
      </c>
      <c r="E399" s="12">
        <f t="shared" si="12"/>
        <v>32.824938772797232</v>
      </c>
      <c r="F399" s="11">
        <v>61.06</v>
      </c>
      <c r="G399" s="12">
        <f t="shared" si="13"/>
        <v>31.219482265841101</v>
      </c>
      <c r="H399" s="11"/>
    </row>
    <row r="400" spans="2:8" x14ac:dyDescent="0.4">
      <c r="B400" s="2" t="s">
        <v>51</v>
      </c>
      <c r="C400" s="10" t="s">
        <v>10</v>
      </c>
      <c r="D400" s="11">
        <v>64.400000000000006</v>
      </c>
      <c r="E400" s="12">
        <f t="shared" si="12"/>
        <v>32.927197149036473</v>
      </c>
      <c r="F400" s="11">
        <v>61.26</v>
      </c>
      <c r="G400" s="12">
        <f t="shared" si="13"/>
        <v>31.321740642080343</v>
      </c>
      <c r="H400" s="11"/>
    </row>
    <row r="401" spans="2:8" x14ac:dyDescent="0.4">
      <c r="B401" s="2" t="s">
        <v>212</v>
      </c>
      <c r="C401" s="10" t="s">
        <v>10</v>
      </c>
      <c r="D401" s="11">
        <v>64.5</v>
      </c>
      <c r="E401" s="12">
        <f t="shared" si="12"/>
        <v>32.978326337156091</v>
      </c>
      <c r="F401" s="11">
        <v>61.36</v>
      </c>
      <c r="G401" s="12">
        <f t="shared" si="13"/>
        <v>31.372869830199967</v>
      </c>
      <c r="H401" s="11"/>
    </row>
    <row r="402" spans="2:8" x14ac:dyDescent="0.4">
      <c r="B402" s="2" t="s">
        <v>179</v>
      </c>
      <c r="C402" s="10" t="s">
        <v>10</v>
      </c>
      <c r="D402" s="11">
        <v>64.599999999999994</v>
      </c>
      <c r="E402" s="12">
        <f t="shared" si="12"/>
        <v>33.029455525275715</v>
      </c>
      <c r="F402" s="11">
        <v>61.47</v>
      </c>
      <c r="G402" s="12">
        <f t="shared" si="13"/>
        <v>31.429111937131552</v>
      </c>
      <c r="H402" s="11"/>
    </row>
    <row r="403" spans="2:8" x14ac:dyDescent="0.4">
      <c r="B403" s="2" t="s">
        <v>255</v>
      </c>
      <c r="C403" s="10" t="s">
        <v>10</v>
      </c>
      <c r="D403" s="11">
        <v>64.7</v>
      </c>
      <c r="E403" s="12">
        <f t="shared" si="12"/>
        <v>33.080584713395339</v>
      </c>
      <c r="F403" s="11">
        <v>61.54</v>
      </c>
      <c r="G403" s="12">
        <f t="shared" si="13"/>
        <v>31.464902368815284</v>
      </c>
      <c r="H403" s="11"/>
    </row>
    <row r="404" spans="2:8" x14ac:dyDescent="0.4">
      <c r="B404" s="2" t="s">
        <v>19</v>
      </c>
      <c r="C404" s="10" t="s">
        <v>10</v>
      </c>
      <c r="D404" s="11">
        <v>64.8</v>
      </c>
      <c r="E404" s="12">
        <f t="shared" si="12"/>
        <v>33.131713901514956</v>
      </c>
      <c r="F404" s="11">
        <v>61.65</v>
      </c>
      <c r="G404" s="12">
        <f t="shared" si="13"/>
        <v>31.521144475746869</v>
      </c>
      <c r="H404" s="11"/>
    </row>
    <row r="405" spans="2:8" x14ac:dyDescent="0.4">
      <c r="B405" s="2" t="s">
        <v>142</v>
      </c>
      <c r="C405" s="10" t="s">
        <v>10</v>
      </c>
      <c r="D405" s="11">
        <v>64.900000000000006</v>
      </c>
      <c r="E405" s="12">
        <f t="shared" si="12"/>
        <v>33.182843089634581</v>
      </c>
      <c r="F405" s="11">
        <v>61.77</v>
      </c>
      <c r="G405" s="12">
        <f t="shared" si="13"/>
        <v>31.582499501490418</v>
      </c>
      <c r="H405" s="11"/>
    </row>
    <row r="406" spans="2:8" x14ac:dyDescent="0.4">
      <c r="B406" s="2" t="s">
        <v>256</v>
      </c>
      <c r="C406" s="10" t="s">
        <v>10</v>
      </c>
      <c r="D406" s="11">
        <v>65</v>
      </c>
      <c r="E406" s="12">
        <f t="shared" si="12"/>
        <v>33.233972277754205</v>
      </c>
      <c r="F406" s="11">
        <v>61.82</v>
      </c>
      <c r="G406" s="12">
        <f t="shared" si="13"/>
        <v>31.608064095550226</v>
      </c>
      <c r="H406" s="11"/>
    </row>
    <row r="407" spans="2:8" x14ac:dyDescent="0.4">
      <c r="B407" s="2" t="s">
        <v>55</v>
      </c>
      <c r="C407" s="10" t="s">
        <v>10</v>
      </c>
      <c r="D407" s="11">
        <v>65.099999999999994</v>
      </c>
      <c r="E407" s="12">
        <f t="shared" si="12"/>
        <v>33.285101465873822</v>
      </c>
      <c r="F407" s="11">
        <v>61.94</v>
      </c>
      <c r="G407" s="12">
        <f t="shared" si="13"/>
        <v>31.669419121293771</v>
      </c>
      <c r="H407" s="11"/>
    </row>
    <row r="408" spans="2:8" x14ac:dyDescent="0.4">
      <c r="B408" s="2" t="s">
        <v>257</v>
      </c>
      <c r="C408" s="10" t="s">
        <v>10</v>
      </c>
      <c r="D408" s="11">
        <v>65.2</v>
      </c>
      <c r="E408" s="12">
        <f t="shared" si="12"/>
        <v>33.336230653993447</v>
      </c>
      <c r="F408" s="11">
        <v>62.05</v>
      </c>
      <c r="G408" s="12">
        <f t="shared" si="13"/>
        <v>31.725661228225356</v>
      </c>
      <c r="H408" s="11"/>
    </row>
    <row r="409" spans="2:8" x14ac:dyDescent="0.4">
      <c r="B409" s="2" t="s">
        <v>181</v>
      </c>
      <c r="C409" s="10" t="s">
        <v>10</v>
      </c>
      <c r="D409" s="11">
        <v>65.3</v>
      </c>
      <c r="E409" s="12">
        <f t="shared" si="12"/>
        <v>33.387359842113064</v>
      </c>
      <c r="F409" s="11">
        <v>62.1</v>
      </c>
      <c r="G409" s="12">
        <f t="shared" si="13"/>
        <v>31.751225822285168</v>
      </c>
      <c r="H409" s="11"/>
    </row>
    <row r="410" spans="2:8" x14ac:dyDescent="0.4">
      <c r="B410" s="2" t="s">
        <v>121</v>
      </c>
      <c r="C410" s="10" t="s">
        <v>10</v>
      </c>
      <c r="D410" s="11">
        <v>65.599999999999994</v>
      </c>
      <c r="E410" s="12">
        <f t="shared" si="12"/>
        <v>33.54074740647193</v>
      </c>
      <c r="F410" s="11">
        <v>62.39</v>
      </c>
      <c r="G410" s="12">
        <f t="shared" si="13"/>
        <v>31.899500467832073</v>
      </c>
      <c r="H410" s="11"/>
    </row>
    <row r="411" spans="2:8" x14ac:dyDescent="0.4">
      <c r="B411" s="2" t="s">
        <v>165</v>
      </c>
      <c r="C411" s="10" t="s">
        <v>10</v>
      </c>
      <c r="D411" s="11">
        <v>65.7</v>
      </c>
      <c r="E411" s="12">
        <f t="shared" si="12"/>
        <v>33.591876594591554</v>
      </c>
      <c r="F411" s="11">
        <v>62.54</v>
      </c>
      <c r="G411" s="12">
        <f t="shared" si="13"/>
        <v>31.976194250011503</v>
      </c>
      <c r="H411" s="11"/>
    </row>
    <row r="412" spans="2:8" x14ac:dyDescent="0.4">
      <c r="B412" s="2" t="s">
        <v>258</v>
      </c>
      <c r="C412" s="10" t="s">
        <v>10</v>
      </c>
      <c r="D412" s="11">
        <v>65.8</v>
      </c>
      <c r="E412" s="12">
        <f t="shared" si="12"/>
        <v>33.643005782711178</v>
      </c>
      <c r="F412" s="11">
        <v>62.61</v>
      </c>
      <c r="G412" s="12">
        <f t="shared" si="13"/>
        <v>32.011984681695239</v>
      </c>
      <c r="H412" s="11"/>
    </row>
    <row r="413" spans="2:8" x14ac:dyDescent="0.4">
      <c r="B413" s="2" t="s">
        <v>61</v>
      </c>
      <c r="C413" s="10" t="s">
        <v>10</v>
      </c>
      <c r="D413" s="11">
        <v>65.900000000000006</v>
      </c>
      <c r="E413" s="12">
        <f t="shared" si="12"/>
        <v>33.694134970830802</v>
      </c>
      <c r="F413" s="11">
        <v>62.72</v>
      </c>
      <c r="G413" s="12">
        <f t="shared" si="13"/>
        <v>32.068226788626824</v>
      </c>
      <c r="H413" s="11"/>
    </row>
    <row r="414" spans="2:8" x14ac:dyDescent="0.4">
      <c r="B414" s="2" t="s">
        <v>259</v>
      </c>
      <c r="C414" s="10" t="s">
        <v>10</v>
      </c>
      <c r="D414" s="11">
        <v>66</v>
      </c>
      <c r="E414" s="12">
        <f t="shared" si="12"/>
        <v>33.74526415895042</v>
      </c>
      <c r="F414" s="11">
        <v>62.8</v>
      </c>
      <c r="G414" s="12">
        <f t="shared" si="13"/>
        <v>32.10913013912252</v>
      </c>
      <c r="H414" s="11"/>
    </row>
    <row r="415" spans="2:8" x14ac:dyDescent="0.4">
      <c r="B415" s="2" t="s">
        <v>260</v>
      </c>
      <c r="C415" s="10" t="s">
        <v>10</v>
      </c>
      <c r="D415" s="11">
        <v>66.099999999999994</v>
      </c>
      <c r="E415" s="12">
        <f t="shared" si="12"/>
        <v>33.796393347070037</v>
      </c>
      <c r="F415" s="11">
        <v>62.9</v>
      </c>
      <c r="G415" s="12">
        <f t="shared" si="13"/>
        <v>32.160259327242144</v>
      </c>
      <c r="H415" s="11"/>
    </row>
    <row r="416" spans="2:8" x14ac:dyDescent="0.4">
      <c r="B416" s="2" t="s">
        <v>261</v>
      </c>
      <c r="C416" s="10" t="s">
        <v>10</v>
      </c>
      <c r="D416" s="11">
        <v>66.2</v>
      </c>
      <c r="E416" s="12">
        <f t="shared" si="12"/>
        <v>33.847522535189668</v>
      </c>
      <c r="F416" s="11">
        <v>62.96</v>
      </c>
      <c r="G416" s="12">
        <f t="shared" si="13"/>
        <v>32.19093684011392</v>
      </c>
      <c r="H416" s="11"/>
    </row>
    <row r="417" spans="1:8" x14ac:dyDescent="0.4">
      <c r="A417" s="27"/>
      <c r="B417" s="2" t="s">
        <v>262</v>
      </c>
      <c r="C417" s="10" t="s">
        <v>10</v>
      </c>
      <c r="D417" s="11">
        <v>66.3</v>
      </c>
      <c r="E417" s="12">
        <f t="shared" si="12"/>
        <v>33.898651723309285</v>
      </c>
      <c r="F417" s="11">
        <v>63.06</v>
      </c>
      <c r="G417" s="12">
        <f t="shared" si="13"/>
        <v>32.242066028233538</v>
      </c>
      <c r="H417" s="11"/>
    </row>
    <row r="418" spans="1:8" x14ac:dyDescent="0.4">
      <c r="A418" s="27"/>
      <c r="B418" s="2" t="s">
        <v>263</v>
      </c>
      <c r="C418" s="10" t="s">
        <v>10</v>
      </c>
      <c r="D418" s="11">
        <v>66.400000000000006</v>
      </c>
      <c r="E418" s="12">
        <f t="shared" si="12"/>
        <v>33.94978091142891</v>
      </c>
      <c r="F418" s="11">
        <v>63.16</v>
      </c>
      <c r="G418" s="12">
        <f t="shared" si="13"/>
        <v>32.293195216353162</v>
      </c>
      <c r="H418" s="11"/>
    </row>
    <row r="419" spans="1:8" x14ac:dyDescent="0.4">
      <c r="A419" s="27"/>
      <c r="B419" s="2" t="s">
        <v>125</v>
      </c>
      <c r="C419" s="10" t="s">
        <v>10</v>
      </c>
      <c r="D419" s="11">
        <v>66.5</v>
      </c>
      <c r="E419" s="12">
        <f t="shared" si="12"/>
        <v>34.000910099548527</v>
      </c>
      <c r="F419" s="11">
        <v>63.32</v>
      </c>
      <c r="G419" s="12">
        <f t="shared" si="13"/>
        <v>32.375001917344555</v>
      </c>
      <c r="H419" s="11"/>
    </row>
    <row r="420" spans="1:8" x14ac:dyDescent="0.4">
      <c r="A420" s="27"/>
      <c r="B420" s="2" t="s">
        <v>126</v>
      </c>
      <c r="C420" s="10" t="s">
        <v>10</v>
      </c>
      <c r="D420" s="11">
        <v>66.599999999999994</v>
      </c>
      <c r="E420" s="12">
        <f t="shared" si="12"/>
        <v>34.052039287668151</v>
      </c>
      <c r="F420" s="11">
        <v>63.34</v>
      </c>
      <c r="G420" s="12">
        <f t="shared" si="13"/>
        <v>32.385227754968483</v>
      </c>
      <c r="H420" s="11"/>
    </row>
    <row r="421" spans="1:8" x14ac:dyDescent="0.4">
      <c r="A421" s="27"/>
      <c r="B421" s="2" t="s">
        <v>68</v>
      </c>
      <c r="C421" s="10" t="s">
        <v>10</v>
      </c>
      <c r="D421" s="11">
        <v>66.7</v>
      </c>
      <c r="E421" s="12">
        <f t="shared" si="12"/>
        <v>34.103168475787776</v>
      </c>
      <c r="F421" s="11">
        <v>63.48</v>
      </c>
      <c r="G421" s="12">
        <f t="shared" si="13"/>
        <v>32.456808618335948</v>
      </c>
      <c r="H421" s="11"/>
    </row>
    <row r="422" spans="1:8" x14ac:dyDescent="0.4">
      <c r="A422" s="27"/>
      <c r="B422" s="2" t="s">
        <v>101</v>
      </c>
      <c r="C422" s="10" t="s">
        <v>10</v>
      </c>
      <c r="D422" s="11">
        <v>66.7</v>
      </c>
      <c r="E422" s="12">
        <f t="shared" si="12"/>
        <v>34.103168475787776</v>
      </c>
      <c r="F422" s="11">
        <v>63.51</v>
      </c>
      <c r="G422" s="12">
        <f t="shared" si="13"/>
        <v>32.472147374771836</v>
      </c>
      <c r="H422" s="11"/>
    </row>
    <row r="423" spans="1:8" x14ac:dyDescent="0.4">
      <c r="A423" s="26" t="s">
        <v>264</v>
      </c>
      <c r="B423" s="2" t="s">
        <v>202</v>
      </c>
      <c r="C423" s="10" t="s">
        <v>10</v>
      </c>
      <c r="D423" s="11">
        <v>66.8</v>
      </c>
      <c r="E423" s="12">
        <f t="shared" si="12"/>
        <v>34.154297663907393</v>
      </c>
      <c r="F423" s="11">
        <v>63.55</v>
      </c>
      <c r="G423" s="12">
        <f t="shared" si="13"/>
        <v>32.492599050019685</v>
      </c>
      <c r="H423" s="11"/>
    </row>
    <row r="424" spans="1:8" x14ac:dyDescent="0.4">
      <c r="A424" s="27"/>
      <c r="B424" s="2" t="s">
        <v>265</v>
      </c>
      <c r="C424" s="10" t="s">
        <v>10</v>
      </c>
      <c r="D424" s="11">
        <v>66.900000000000006</v>
      </c>
      <c r="E424" s="12">
        <f t="shared" si="12"/>
        <v>34.205426852027017</v>
      </c>
      <c r="F424" s="11">
        <v>63.69</v>
      </c>
      <c r="G424" s="12">
        <f t="shared" si="13"/>
        <v>32.564179913387157</v>
      </c>
      <c r="H424" s="11"/>
    </row>
    <row r="425" spans="1:8" x14ac:dyDescent="0.4">
      <c r="A425" s="27"/>
      <c r="B425" s="2" t="s">
        <v>32</v>
      </c>
      <c r="C425" s="10" t="s">
        <v>10</v>
      </c>
      <c r="D425" s="11">
        <v>67</v>
      </c>
      <c r="E425" s="12">
        <f t="shared" si="12"/>
        <v>34.256556040146641</v>
      </c>
      <c r="F425" s="11">
        <v>63.76</v>
      </c>
      <c r="G425" s="12">
        <f t="shared" si="13"/>
        <v>32.599970345070894</v>
      </c>
      <c r="H425" s="11"/>
    </row>
    <row r="426" spans="1:8" x14ac:dyDescent="0.4">
      <c r="A426" s="27"/>
      <c r="B426" s="2" t="s">
        <v>70</v>
      </c>
      <c r="C426" s="10" t="s">
        <v>10</v>
      </c>
      <c r="D426" s="11">
        <v>67.099999999999994</v>
      </c>
      <c r="E426" s="12">
        <f t="shared" si="12"/>
        <v>34.307685228266259</v>
      </c>
      <c r="F426" s="11">
        <v>63.82</v>
      </c>
      <c r="G426" s="12">
        <f t="shared" si="13"/>
        <v>32.630647857942662</v>
      </c>
      <c r="H426" s="11"/>
    </row>
    <row r="427" spans="1:8" x14ac:dyDescent="0.4">
      <c r="A427" s="27"/>
      <c r="B427" s="2" t="s">
        <v>266</v>
      </c>
      <c r="C427" s="10" t="s">
        <v>10</v>
      </c>
      <c r="D427" s="11">
        <v>67.2</v>
      </c>
      <c r="E427" s="12">
        <f t="shared" si="12"/>
        <v>34.358814416385883</v>
      </c>
      <c r="F427" s="11">
        <v>63.91</v>
      </c>
      <c r="G427" s="12">
        <f t="shared" si="13"/>
        <v>32.676664127250319</v>
      </c>
      <c r="H427" s="11"/>
    </row>
    <row r="428" spans="1:8" x14ac:dyDescent="0.4">
      <c r="A428" s="27"/>
      <c r="B428" s="2" t="s">
        <v>169</v>
      </c>
      <c r="C428" s="10" t="s">
        <v>10</v>
      </c>
      <c r="D428" s="11">
        <v>67.5</v>
      </c>
      <c r="E428" s="12">
        <f t="shared" si="12"/>
        <v>34.512201980744749</v>
      </c>
      <c r="F428" s="11">
        <v>64.209999999999994</v>
      </c>
      <c r="G428" s="12">
        <f t="shared" si="13"/>
        <v>32.830051691609185</v>
      </c>
      <c r="H428" s="11"/>
    </row>
    <row r="429" spans="1:8" x14ac:dyDescent="0.4">
      <c r="A429" s="27"/>
      <c r="B429" s="2" t="s">
        <v>188</v>
      </c>
      <c r="C429" s="10" t="s">
        <v>10</v>
      </c>
      <c r="D429" s="11">
        <v>67.599999999999994</v>
      </c>
      <c r="E429" s="12">
        <f t="shared" si="12"/>
        <v>34.563331168864366</v>
      </c>
      <c r="F429" s="11">
        <v>64.31</v>
      </c>
      <c r="G429" s="12">
        <f t="shared" si="13"/>
        <v>32.881180879728809</v>
      </c>
      <c r="H429" s="11"/>
    </row>
    <row r="430" spans="1:8" x14ac:dyDescent="0.4">
      <c r="A430" s="27"/>
      <c r="B430" s="2" t="s">
        <v>267</v>
      </c>
      <c r="C430" s="10" t="s">
        <v>10</v>
      </c>
      <c r="D430" s="11">
        <v>67.7</v>
      </c>
      <c r="E430" s="12">
        <f t="shared" si="12"/>
        <v>34.61446035698399</v>
      </c>
      <c r="F430" s="11">
        <v>64.39</v>
      </c>
      <c r="G430" s="12">
        <f t="shared" si="13"/>
        <v>32.922084230224506</v>
      </c>
      <c r="H430" s="11"/>
    </row>
    <row r="431" spans="1:8" x14ac:dyDescent="0.4">
      <c r="A431" s="27"/>
      <c r="B431" s="2" t="s">
        <v>268</v>
      </c>
      <c r="C431" s="10" t="s">
        <v>10</v>
      </c>
      <c r="D431" s="11">
        <v>67.8</v>
      </c>
      <c r="E431" s="12">
        <f t="shared" si="12"/>
        <v>34.665589545103614</v>
      </c>
      <c r="F431" s="11">
        <v>64.53</v>
      </c>
      <c r="G431" s="12">
        <f t="shared" si="13"/>
        <v>32.993665093591979</v>
      </c>
      <c r="H431" s="11"/>
    </row>
    <row r="432" spans="1:8" x14ac:dyDescent="0.4">
      <c r="A432" s="27"/>
      <c r="B432" s="2" t="s">
        <v>106</v>
      </c>
      <c r="C432" s="10" t="s">
        <v>10</v>
      </c>
      <c r="D432" s="11">
        <v>67.900000000000006</v>
      </c>
      <c r="E432" s="12">
        <f t="shared" si="12"/>
        <v>34.716718733223239</v>
      </c>
      <c r="F432" s="11">
        <v>64.650000000000006</v>
      </c>
      <c r="G432" s="12">
        <f t="shared" si="13"/>
        <v>33.055020119335531</v>
      </c>
      <c r="H432" s="11"/>
    </row>
    <row r="433" spans="2:8" x14ac:dyDescent="0.4">
      <c r="B433" s="2" t="s">
        <v>154</v>
      </c>
      <c r="C433" s="10" t="s">
        <v>10</v>
      </c>
      <c r="D433" s="11">
        <v>68</v>
      </c>
      <c r="E433" s="12">
        <f t="shared" si="12"/>
        <v>34.767847921342856</v>
      </c>
      <c r="F433" s="11">
        <v>64.709999999999994</v>
      </c>
      <c r="G433" s="12">
        <f t="shared" si="13"/>
        <v>33.085697632207292</v>
      </c>
      <c r="H433" s="11"/>
    </row>
    <row r="434" spans="2:8" x14ac:dyDescent="0.4">
      <c r="B434" s="2" t="s">
        <v>77</v>
      </c>
      <c r="C434" s="10" t="s">
        <v>10</v>
      </c>
      <c r="D434" s="11">
        <v>68.099999999999994</v>
      </c>
      <c r="E434" s="12">
        <f t="shared" si="12"/>
        <v>34.818977109462473</v>
      </c>
      <c r="F434" s="11">
        <v>64.78</v>
      </c>
      <c r="G434" s="12">
        <f t="shared" si="13"/>
        <v>33.121488063891036</v>
      </c>
      <c r="H434" s="11"/>
    </row>
    <row r="435" spans="2:8" x14ac:dyDescent="0.4">
      <c r="B435" s="2" t="s">
        <v>225</v>
      </c>
      <c r="C435" s="10" t="s">
        <v>10</v>
      </c>
      <c r="D435" s="11">
        <v>68.3</v>
      </c>
      <c r="E435" s="12">
        <f t="shared" si="12"/>
        <v>34.921235485701722</v>
      </c>
      <c r="F435" s="11">
        <v>64.959999999999994</v>
      </c>
      <c r="G435" s="12">
        <f t="shared" si="13"/>
        <v>33.21352060250635</v>
      </c>
      <c r="H435" s="11"/>
    </row>
    <row r="436" spans="2:8" x14ac:dyDescent="0.4">
      <c r="B436" s="2" t="s">
        <v>250</v>
      </c>
      <c r="C436" s="10" t="s">
        <v>10</v>
      </c>
      <c r="D436" s="11">
        <v>68.400000000000006</v>
      </c>
      <c r="E436" s="12">
        <f t="shared" si="12"/>
        <v>34.972364673821346</v>
      </c>
      <c r="F436" s="11">
        <v>65.06</v>
      </c>
      <c r="G436" s="12">
        <f t="shared" si="13"/>
        <v>33.264649790625974</v>
      </c>
      <c r="H436" s="11"/>
    </row>
    <row r="437" spans="2:8" x14ac:dyDescent="0.4">
      <c r="B437" s="2" t="s">
        <v>269</v>
      </c>
      <c r="C437" s="10" t="s">
        <v>10</v>
      </c>
      <c r="D437" s="11">
        <v>68.5</v>
      </c>
      <c r="E437" s="12">
        <f t="shared" si="12"/>
        <v>35.02349386194097</v>
      </c>
      <c r="F437" s="11">
        <v>65.150000000000006</v>
      </c>
      <c r="G437" s="12">
        <f t="shared" si="13"/>
        <v>33.310666059933638</v>
      </c>
      <c r="H437" s="11"/>
    </row>
    <row r="438" spans="2:8" x14ac:dyDescent="0.4">
      <c r="B438" s="2" t="s">
        <v>9</v>
      </c>
      <c r="C438" s="10" t="s">
        <v>10</v>
      </c>
      <c r="D438" s="11">
        <v>68.599999999999994</v>
      </c>
      <c r="E438" s="12">
        <f t="shared" si="12"/>
        <v>35.074623050060588</v>
      </c>
      <c r="F438" s="11">
        <v>65.25</v>
      </c>
      <c r="G438" s="12">
        <f t="shared" si="13"/>
        <v>33.361795248053255</v>
      </c>
      <c r="H438" s="11"/>
    </row>
    <row r="439" spans="2:8" x14ac:dyDescent="0.4">
      <c r="B439" s="2" t="s">
        <v>270</v>
      </c>
      <c r="C439" s="10" t="s">
        <v>10</v>
      </c>
      <c r="D439" s="11">
        <v>68.7</v>
      </c>
      <c r="E439" s="12">
        <f t="shared" si="12"/>
        <v>35.125752238180212</v>
      </c>
      <c r="F439" s="11">
        <v>65.349999999999994</v>
      </c>
      <c r="G439" s="12">
        <f t="shared" si="13"/>
        <v>33.412924436172872</v>
      </c>
      <c r="H439" s="11"/>
    </row>
    <row r="440" spans="2:8" x14ac:dyDescent="0.4">
      <c r="B440" s="2" t="s">
        <v>271</v>
      </c>
      <c r="C440" s="10" t="s">
        <v>10</v>
      </c>
      <c r="D440" s="11">
        <v>68.900000000000006</v>
      </c>
      <c r="E440" s="12">
        <f t="shared" si="12"/>
        <v>35.22801061441946</v>
      </c>
      <c r="F440" s="11">
        <v>65.569999999999993</v>
      </c>
      <c r="G440" s="12">
        <f t="shared" si="13"/>
        <v>33.525408650036042</v>
      </c>
      <c r="H440" s="11"/>
    </row>
    <row r="441" spans="2:8" x14ac:dyDescent="0.4">
      <c r="B441" s="2" t="s">
        <v>272</v>
      </c>
      <c r="C441" s="10" t="s">
        <v>10</v>
      </c>
      <c r="D441" s="11">
        <v>69</v>
      </c>
      <c r="E441" s="12">
        <f t="shared" si="12"/>
        <v>35.279139802539078</v>
      </c>
      <c r="F441" s="11">
        <v>65.63</v>
      </c>
      <c r="G441" s="12">
        <f t="shared" si="13"/>
        <v>33.556086162907818</v>
      </c>
      <c r="H441" s="11"/>
    </row>
    <row r="442" spans="2:8" x14ac:dyDescent="0.4">
      <c r="B442" s="2" t="s">
        <v>175</v>
      </c>
      <c r="C442" s="10" t="s">
        <v>10</v>
      </c>
      <c r="D442" s="11" t="s">
        <v>10</v>
      </c>
      <c r="E442" s="12">
        <f t="shared" si="12"/>
        <v>0</v>
      </c>
      <c r="F442" s="11">
        <v>62.31</v>
      </c>
      <c r="G442" s="12">
        <f t="shared" si="13"/>
        <v>31.858597117336377</v>
      </c>
      <c r="H442" s="11">
        <v>1.74</v>
      </c>
    </row>
    <row r="443" spans="2:8" x14ac:dyDescent="0.4">
      <c r="B443" s="2" t="s">
        <v>175</v>
      </c>
      <c r="C443" s="10" t="s">
        <v>10</v>
      </c>
      <c r="D443" s="11">
        <v>65.5</v>
      </c>
      <c r="E443" s="12">
        <f t="shared" si="12"/>
        <v>33.489618218352312</v>
      </c>
      <c r="F443" s="11">
        <v>62.31</v>
      </c>
      <c r="G443" s="12">
        <f t="shared" si="13"/>
        <v>31.858597117336377</v>
      </c>
      <c r="H443" s="11"/>
    </row>
    <row r="444" spans="2:8" x14ac:dyDescent="0.4">
      <c r="B444" s="2" t="s">
        <v>162</v>
      </c>
      <c r="C444" s="10" t="s">
        <v>10</v>
      </c>
      <c r="D444" s="11">
        <v>65.599999999999994</v>
      </c>
      <c r="E444" s="12">
        <f t="shared" si="12"/>
        <v>33.54074740647193</v>
      </c>
      <c r="F444" s="11">
        <v>62.41</v>
      </c>
      <c r="G444" s="12">
        <f t="shared" si="13"/>
        <v>31.909726305455994</v>
      </c>
      <c r="H444" s="11"/>
    </row>
    <row r="445" spans="2:8" x14ac:dyDescent="0.4">
      <c r="B445" s="2" t="s">
        <v>176</v>
      </c>
      <c r="C445" s="10" t="s">
        <v>10</v>
      </c>
      <c r="D445" s="11">
        <v>65.7</v>
      </c>
      <c r="E445" s="12">
        <f t="shared" si="12"/>
        <v>33.591876594591554</v>
      </c>
      <c r="F445" s="11">
        <v>62.51</v>
      </c>
      <c r="G445" s="12">
        <f t="shared" si="13"/>
        <v>31.960855493575618</v>
      </c>
      <c r="H445" s="11"/>
    </row>
    <row r="446" spans="2:8" x14ac:dyDescent="0.4">
      <c r="B446" s="2" t="s">
        <v>273</v>
      </c>
      <c r="C446" s="10" t="s">
        <v>10</v>
      </c>
      <c r="D446" s="11">
        <v>65.8</v>
      </c>
      <c r="E446" s="12">
        <f t="shared" si="12"/>
        <v>33.643005782711178</v>
      </c>
      <c r="F446" s="11">
        <v>62.59</v>
      </c>
      <c r="G446" s="12">
        <f t="shared" si="13"/>
        <v>32.001758844071318</v>
      </c>
      <c r="H446" s="11"/>
    </row>
    <row r="447" spans="2:8" x14ac:dyDescent="0.4">
      <c r="B447" s="2" t="s">
        <v>274</v>
      </c>
      <c r="C447" s="10" t="s">
        <v>10</v>
      </c>
      <c r="D447" s="11">
        <v>65.900000000000006</v>
      </c>
      <c r="E447" s="12">
        <f t="shared" si="12"/>
        <v>33.694134970830802</v>
      </c>
      <c r="F447" s="11">
        <v>62.69</v>
      </c>
      <c r="G447" s="12">
        <f t="shared" si="13"/>
        <v>32.052888032190936</v>
      </c>
      <c r="H447" s="11"/>
    </row>
    <row r="448" spans="2:8" x14ac:dyDescent="0.4">
      <c r="B448" s="2" t="s">
        <v>17</v>
      </c>
      <c r="C448" s="10" t="s">
        <v>10</v>
      </c>
      <c r="D448" s="11">
        <v>66</v>
      </c>
      <c r="E448" s="12">
        <f t="shared" si="12"/>
        <v>33.74526415895042</v>
      </c>
      <c r="F448" s="11">
        <v>62.78</v>
      </c>
      <c r="G448" s="12">
        <f t="shared" si="13"/>
        <v>32.0989043014986</v>
      </c>
      <c r="H448" s="11"/>
    </row>
    <row r="449" spans="2:8" x14ac:dyDescent="0.4">
      <c r="B449" s="2" t="s">
        <v>275</v>
      </c>
      <c r="C449" s="10" t="s">
        <v>10</v>
      </c>
      <c r="D449" s="11">
        <v>66.099999999999994</v>
      </c>
      <c r="E449" s="12">
        <f t="shared" si="12"/>
        <v>33.796393347070037</v>
      </c>
      <c r="F449" s="11">
        <v>62.9</v>
      </c>
      <c r="G449" s="12">
        <f t="shared" si="13"/>
        <v>32.160259327242144</v>
      </c>
      <c r="H449" s="11"/>
    </row>
    <row r="450" spans="2:8" x14ac:dyDescent="0.4">
      <c r="B450" s="2" t="s">
        <v>276</v>
      </c>
      <c r="C450" s="10" t="s">
        <v>10</v>
      </c>
      <c r="D450" s="11">
        <v>66.2</v>
      </c>
      <c r="E450" s="12">
        <f t="shared" si="12"/>
        <v>33.847522535189668</v>
      </c>
      <c r="F450" s="11">
        <v>62.97</v>
      </c>
      <c r="G450" s="12">
        <f t="shared" si="13"/>
        <v>32.196049758925881</v>
      </c>
      <c r="H450" s="11"/>
    </row>
    <row r="451" spans="2:8" x14ac:dyDescent="0.4">
      <c r="B451" s="2" t="s">
        <v>54</v>
      </c>
      <c r="C451" s="10" t="s">
        <v>10</v>
      </c>
      <c r="D451" s="11">
        <v>66.2</v>
      </c>
      <c r="E451" s="12">
        <f t="shared" si="12"/>
        <v>33.847522535189668</v>
      </c>
      <c r="F451" s="11">
        <v>63</v>
      </c>
      <c r="G451" s="12">
        <f t="shared" si="13"/>
        <v>32.211388515361769</v>
      </c>
      <c r="H451" s="11"/>
    </row>
    <row r="452" spans="2:8" x14ac:dyDescent="0.4">
      <c r="B452" s="2" t="s">
        <v>277</v>
      </c>
      <c r="C452" s="10" t="s">
        <v>10</v>
      </c>
      <c r="D452" s="11">
        <v>66.3</v>
      </c>
      <c r="E452" s="12">
        <f t="shared" si="12"/>
        <v>33.898651723309285</v>
      </c>
      <c r="F452" s="11">
        <v>63.06</v>
      </c>
      <c r="G452" s="12">
        <f t="shared" si="13"/>
        <v>32.242066028233538</v>
      </c>
      <c r="H452" s="11"/>
    </row>
    <row r="453" spans="2:8" x14ac:dyDescent="0.4">
      <c r="B453" s="2" t="s">
        <v>278</v>
      </c>
      <c r="C453" s="10" t="s">
        <v>10</v>
      </c>
      <c r="D453" s="11">
        <v>66.400000000000006</v>
      </c>
      <c r="E453" s="12">
        <f t="shared" si="12"/>
        <v>33.94978091142891</v>
      </c>
      <c r="F453" s="11">
        <v>63.15</v>
      </c>
      <c r="G453" s="12">
        <f t="shared" si="13"/>
        <v>32.288082297541195</v>
      </c>
      <c r="H453" s="11"/>
    </row>
    <row r="454" spans="2:8" x14ac:dyDescent="0.4">
      <c r="B454" s="2" t="s">
        <v>121</v>
      </c>
      <c r="C454" s="10" t="s">
        <v>10</v>
      </c>
      <c r="D454" s="11">
        <v>66.5</v>
      </c>
      <c r="E454" s="12">
        <f t="shared" ref="E454:E517" si="14">SUM(D454/1.95583)</f>
        <v>34.000910099548527</v>
      </c>
      <c r="F454" s="11">
        <v>63.26</v>
      </c>
      <c r="G454" s="12">
        <f t="shared" ref="G454:G517" si="15">SUM(F454/1.95583)</f>
        <v>32.344324404472779</v>
      </c>
      <c r="H454" s="11"/>
    </row>
    <row r="455" spans="2:8" x14ac:dyDescent="0.4">
      <c r="B455" s="2" t="s">
        <v>279</v>
      </c>
      <c r="C455" s="10" t="s">
        <v>10</v>
      </c>
      <c r="D455" s="11">
        <v>66.599999999999994</v>
      </c>
      <c r="E455" s="12">
        <f t="shared" si="14"/>
        <v>34.052039287668151</v>
      </c>
      <c r="F455" s="11">
        <v>63.41</v>
      </c>
      <c r="G455" s="12">
        <f t="shared" si="15"/>
        <v>32.421018186652212</v>
      </c>
      <c r="H455" s="11"/>
    </row>
    <row r="456" spans="2:8" x14ac:dyDescent="0.4">
      <c r="B456" s="2" t="s">
        <v>238</v>
      </c>
      <c r="C456" s="10" t="s">
        <v>10</v>
      </c>
      <c r="D456" s="11">
        <v>66.7</v>
      </c>
      <c r="E456" s="12">
        <f t="shared" si="14"/>
        <v>34.103168475787776</v>
      </c>
      <c r="F456" s="11">
        <v>63.45</v>
      </c>
      <c r="G456" s="12">
        <f t="shared" si="15"/>
        <v>32.441469861900067</v>
      </c>
      <c r="H456" s="11"/>
    </row>
    <row r="457" spans="2:8" x14ac:dyDescent="0.4">
      <c r="B457" s="2" t="s">
        <v>198</v>
      </c>
      <c r="C457" s="10" t="s">
        <v>10</v>
      </c>
      <c r="D457" s="11">
        <v>66.8</v>
      </c>
      <c r="E457" s="12">
        <f t="shared" si="14"/>
        <v>34.154297663907393</v>
      </c>
      <c r="F457" s="11">
        <v>63.55</v>
      </c>
      <c r="G457" s="12">
        <f t="shared" si="15"/>
        <v>32.492599050019685</v>
      </c>
      <c r="H457" s="11"/>
    </row>
    <row r="458" spans="2:8" x14ac:dyDescent="0.4">
      <c r="B458" s="2" t="s">
        <v>96</v>
      </c>
      <c r="C458" s="10" t="s">
        <v>10</v>
      </c>
      <c r="D458" s="11">
        <v>66.900000000000006</v>
      </c>
      <c r="E458" s="12">
        <f t="shared" si="14"/>
        <v>34.205426852027017</v>
      </c>
      <c r="F458" s="11">
        <v>63.65</v>
      </c>
      <c r="G458" s="12">
        <f t="shared" si="15"/>
        <v>32.543728238139309</v>
      </c>
      <c r="H458" s="11"/>
    </row>
    <row r="459" spans="2:8" x14ac:dyDescent="0.4">
      <c r="B459" s="2" t="s">
        <v>146</v>
      </c>
      <c r="C459" s="10" t="s">
        <v>10</v>
      </c>
      <c r="D459" s="11">
        <v>67</v>
      </c>
      <c r="E459" s="12">
        <f t="shared" si="14"/>
        <v>34.256556040146641</v>
      </c>
      <c r="F459" s="11">
        <v>63.74</v>
      </c>
      <c r="G459" s="12">
        <f t="shared" si="15"/>
        <v>32.589744507446966</v>
      </c>
      <c r="H459" s="11"/>
    </row>
    <row r="460" spans="2:8" x14ac:dyDescent="0.4">
      <c r="B460" s="2" t="s">
        <v>241</v>
      </c>
      <c r="C460" s="10" t="s">
        <v>10</v>
      </c>
      <c r="D460" s="11">
        <v>67.2</v>
      </c>
      <c r="E460" s="12">
        <f t="shared" si="14"/>
        <v>34.358814416385883</v>
      </c>
      <c r="F460" s="11">
        <v>63.91</v>
      </c>
      <c r="G460" s="12">
        <f t="shared" si="15"/>
        <v>32.676664127250319</v>
      </c>
      <c r="H460" s="11"/>
    </row>
    <row r="461" spans="2:8" x14ac:dyDescent="0.4">
      <c r="B461" s="2" t="s">
        <v>64</v>
      </c>
      <c r="C461" s="10" t="s">
        <v>10</v>
      </c>
      <c r="D461" s="11">
        <v>67.3</v>
      </c>
      <c r="E461" s="12">
        <f t="shared" si="14"/>
        <v>34.4099436045055</v>
      </c>
      <c r="F461" s="11">
        <v>64.02</v>
      </c>
      <c r="G461" s="12">
        <f t="shared" si="15"/>
        <v>32.732906234181904</v>
      </c>
      <c r="H461" s="11"/>
    </row>
    <row r="462" spans="2:8" x14ac:dyDescent="0.4">
      <c r="B462" s="2" t="s">
        <v>28</v>
      </c>
      <c r="C462" s="10" t="s">
        <v>10</v>
      </c>
      <c r="D462" s="11">
        <v>67.400000000000006</v>
      </c>
      <c r="E462" s="12">
        <f t="shared" si="14"/>
        <v>34.461072792625131</v>
      </c>
      <c r="F462" s="11">
        <v>64.099999999999994</v>
      </c>
      <c r="G462" s="12">
        <f t="shared" si="15"/>
        <v>32.773809584677601</v>
      </c>
      <c r="H462" s="11"/>
    </row>
    <row r="463" spans="2:8" x14ac:dyDescent="0.4">
      <c r="B463" s="2" t="s">
        <v>244</v>
      </c>
      <c r="C463" s="10" t="s">
        <v>10</v>
      </c>
      <c r="D463" s="11">
        <v>67.5</v>
      </c>
      <c r="E463" s="12">
        <f t="shared" si="14"/>
        <v>34.512201980744749</v>
      </c>
      <c r="F463" s="11">
        <v>64.209999999999994</v>
      </c>
      <c r="G463" s="12">
        <f t="shared" si="15"/>
        <v>32.830051691609185</v>
      </c>
      <c r="H463" s="11"/>
    </row>
    <row r="464" spans="2:8" x14ac:dyDescent="0.4">
      <c r="B464" s="2" t="s">
        <v>30</v>
      </c>
      <c r="C464" s="10" t="s">
        <v>10</v>
      </c>
      <c r="D464" s="11">
        <v>67.599999999999994</v>
      </c>
      <c r="E464" s="12">
        <f t="shared" si="14"/>
        <v>34.563331168864366</v>
      </c>
      <c r="F464" s="11">
        <v>64.33</v>
      </c>
      <c r="G464" s="12">
        <f t="shared" si="15"/>
        <v>32.891406717352737</v>
      </c>
      <c r="H464" s="11"/>
    </row>
    <row r="465" spans="1:8" x14ac:dyDescent="0.4">
      <c r="A465" s="26" t="s">
        <v>280</v>
      </c>
      <c r="B465" s="2" t="s">
        <v>202</v>
      </c>
      <c r="C465" s="10" t="s">
        <v>10</v>
      </c>
      <c r="D465" s="11">
        <v>67.7</v>
      </c>
      <c r="E465" s="12">
        <f t="shared" si="14"/>
        <v>34.61446035698399</v>
      </c>
      <c r="F465" s="11">
        <v>64.400000000000006</v>
      </c>
      <c r="G465" s="12">
        <f t="shared" si="15"/>
        <v>32.927197149036473</v>
      </c>
      <c r="H465" s="11"/>
    </row>
    <row r="466" spans="1:8" x14ac:dyDescent="0.4">
      <c r="A466" s="27"/>
      <c r="B466" s="2" t="s">
        <v>32</v>
      </c>
      <c r="C466" s="10" t="s">
        <v>10</v>
      </c>
      <c r="D466" s="11">
        <v>67.8</v>
      </c>
      <c r="E466" s="12">
        <f t="shared" si="14"/>
        <v>34.665589545103614</v>
      </c>
      <c r="F466" s="11">
        <v>64.5</v>
      </c>
      <c r="G466" s="12">
        <f t="shared" si="15"/>
        <v>32.978326337156091</v>
      </c>
      <c r="H466" s="11"/>
    </row>
    <row r="467" spans="1:8" x14ac:dyDescent="0.4">
      <c r="A467" s="27"/>
      <c r="B467" s="2" t="s">
        <v>281</v>
      </c>
      <c r="C467" s="10" t="s">
        <v>10</v>
      </c>
      <c r="D467" s="11">
        <v>67.900000000000006</v>
      </c>
      <c r="E467" s="12">
        <f t="shared" si="14"/>
        <v>34.716718733223239</v>
      </c>
      <c r="F467" s="11">
        <v>64.59</v>
      </c>
      <c r="G467" s="12">
        <f t="shared" si="15"/>
        <v>33.024342606463755</v>
      </c>
      <c r="H467" s="11"/>
    </row>
    <row r="468" spans="1:8" x14ac:dyDescent="0.4">
      <c r="A468" s="27"/>
      <c r="B468" s="2" t="s">
        <v>151</v>
      </c>
      <c r="C468" s="10" t="s">
        <v>10</v>
      </c>
      <c r="D468" s="11">
        <v>68</v>
      </c>
      <c r="E468" s="12">
        <f t="shared" si="14"/>
        <v>34.767847921342856</v>
      </c>
      <c r="F468" s="11">
        <v>64.680000000000007</v>
      </c>
      <c r="G468" s="12">
        <f t="shared" si="15"/>
        <v>33.070358875771419</v>
      </c>
      <c r="H468" s="11"/>
    </row>
    <row r="469" spans="1:8" x14ac:dyDescent="0.4">
      <c r="A469" s="27"/>
      <c r="B469" s="2" t="s">
        <v>188</v>
      </c>
      <c r="C469" s="10" t="s">
        <v>10</v>
      </c>
      <c r="D469" s="11">
        <v>68</v>
      </c>
      <c r="E469" s="12">
        <f t="shared" si="14"/>
        <v>34.767847921342856</v>
      </c>
      <c r="F469" s="11">
        <v>64.72</v>
      </c>
      <c r="G469" s="12">
        <f t="shared" si="15"/>
        <v>33.09081055101926</v>
      </c>
      <c r="H469" s="11"/>
    </row>
    <row r="470" spans="1:8" x14ac:dyDescent="0.4">
      <c r="A470" s="27"/>
      <c r="B470" s="2" t="s">
        <v>34</v>
      </c>
      <c r="C470" s="10" t="s">
        <v>10</v>
      </c>
      <c r="D470" s="11">
        <v>68.099999999999994</v>
      </c>
      <c r="E470" s="12">
        <f t="shared" si="14"/>
        <v>34.818977109462473</v>
      </c>
      <c r="F470" s="11">
        <v>64.790000000000006</v>
      </c>
      <c r="G470" s="12">
        <f t="shared" si="15"/>
        <v>33.126600982702996</v>
      </c>
      <c r="H470" s="11"/>
    </row>
    <row r="471" spans="1:8" x14ac:dyDescent="0.4">
      <c r="A471" s="27"/>
      <c r="B471" s="2" t="s">
        <v>129</v>
      </c>
      <c r="C471" s="10" t="s">
        <v>10</v>
      </c>
      <c r="D471" s="11">
        <v>68.2</v>
      </c>
      <c r="E471" s="12">
        <f t="shared" si="14"/>
        <v>34.870106297582105</v>
      </c>
      <c r="F471" s="11">
        <v>64.88</v>
      </c>
      <c r="G471" s="12">
        <f t="shared" si="15"/>
        <v>33.172617252010653</v>
      </c>
      <c r="H471" s="11"/>
    </row>
    <row r="472" spans="1:8" x14ac:dyDescent="0.4">
      <c r="A472" s="27"/>
      <c r="B472" s="2" t="s">
        <v>204</v>
      </c>
      <c r="C472" s="10" t="s">
        <v>10</v>
      </c>
      <c r="D472" s="11">
        <v>68.3</v>
      </c>
      <c r="E472" s="12">
        <f t="shared" si="14"/>
        <v>34.921235485701722</v>
      </c>
      <c r="F472" s="11">
        <v>65.010000000000005</v>
      </c>
      <c r="G472" s="12">
        <f t="shared" si="15"/>
        <v>33.239085196566165</v>
      </c>
      <c r="H472" s="11"/>
    </row>
    <row r="473" spans="1:8" x14ac:dyDescent="0.4">
      <c r="A473" s="27"/>
      <c r="B473" s="2" t="s">
        <v>282</v>
      </c>
      <c r="C473" s="10" t="s">
        <v>10</v>
      </c>
      <c r="D473" s="11">
        <v>68.400000000000006</v>
      </c>
      <c r="E473" s="12">
        <f t="shared" si="14"/>
        <v>34.972364673821346</v>
      </c>
      <c r="F473" s="11">
        <v>65.069999999999993</v>
      </c>
      <c r="G473" s="12">
        <f t="shared" si="15"/>
        <v>33.269762709437934</v>
      </c>
      <c r="H473" s="11"/>
    </row>
    <row r="474" spans="1:8" x14ac:dyDescent="0.4">
      <c r="A474" s="27"/>
      <c r="B474" s="2" t="s">
        <v>36</v>
      </c>
      <c r="C474" s="10" t="s">
        <v>10</v>
      </c>
      <c r="D474" s="11">
        <v>68.400000000000006</v>
      </c>
      <c r="E474" s="12">
        <f t="shared" si="14"/>
        <v>34.972364673821346</v>
      </c>
      <c r="F474" s="11">
        <v>65.12</v>
      </c>
      <c r="G474" s="12">
        <f t="shared" si="15"/>
        <v>33.29532730349775</v>
      </c>
      <c r="H474" s="11"/>
    </row>
    <row r="475" spans="1:8" x14ac:dyDescent="0.4">
      <c r="A475" s="27"/>
      <c r="B475" s="2" t="s">
        <v>249</v>
      </c>
      <c r="C475" s="10" t="s">
        <v>10</v>
      </c>
      <c r="D475" s="11">
        <v>68.5</v>
      </c>
      <c r="E475" s="12">
        <f t="shared" si="14"/>
        <v>35.02349386194097</v>
      </c>
      <c r="F475" s="11">
        <v>65.16</v>
      </c>
      <c r="G475" s="12">
        <f t="shared" si="15"/>
        <v>33.315778978745598</v>
      </c>
      <c r="H475" s="11"/>
    </row>
    <row r="476" spans="1:8" x14ac:dyDescent="0.4">
      <c r="A476" s="27"/>
      <c r="B476" s="2" t="s">
        <v>190</v>
      </c>
      <c r="C476" s="10" t="s">
        <v>10</v>
      </c>
      <c r="D476" s="11">
        <v>68.599999999999994</v>
      </c>
      <c r="E476" s="12">
        <f t="shared" si="14"/>
        <v>35.074623050060588</v>
      </c>
      <c r="F476" s="11">
        <v>65.28</v>
      </c>
      <c r="G476" s="12">
        <f t="shared" si="15"/>
        <v>33.377134004489143</v>
      </c>
      <c r="H476" s="11"/>
    </row>
    <row r="477" spans="1:8" x14ac:dyDescent="0.4">
      <c r="A477" s="27"/>
      <c r="B477" s="2" t="s">
        <v>192</v>
      </c>
      <c r="C477" s="10" t="s">
        <v>10</v>
      </c>
      <c r="D477" s="11">
        <v>68.8</v>
      </c>
      <c r="E477" s="12">
        <f t="shared" si="14"/>
        <v>35.176881426299829</v>
      </c>
      <c r="F477" s="11">
        <v>65.52</v>
      </c>
      <c r="G477" s="12">
        <f t="shared" si="15"/>
        <v>33.499844055976233</v>
      </c>
      <c r="H477" s="11"/>
    </row>
    <row r="478" spans="1:8" x14ac:dyDescent="0.4">
      <c r="A478" s="27"/>
      <c r="B478" s="2" t="s">
        <v>172</v>
      </c>
      <c r="C478" s="10" t="s">
        <v>10</v>
      </c>
      <c r="D478" s="11">
        <v>68.900000000000006</v>
      </c>
      <c r="E478" s="12">
        <f t="shared" si="14"/>
        <v>35.22801061441946</v>
      </c>
      <c r="F478" s="11">
        <v>65.53</v>
      </c>
      <c r="G478" s="12">
        <f t="shared" si="15"/>
        <v>33.5049569747882</v>
      </c>
      <c r="H478" s="11"/>
    </row>
    <row r="479" spans="1:8" x14ac:dyDescent="0.4">
      <c r="A479" s="27"/>
      <c r="B479" s="2" t="s">
        <v>41</v>
      </c>
      <c r="C479" s="10" t="s">
        <v>10</v>
      </c>
      <c r="D479" s="11">
        <v>69</v>
      </c>
      <c r="E479" s="12">
        <f t="shared" si="14"/>
        <v>35.279139802539078</v>
      </c>
      <c r="F479" s="11">
        <v>65.64</v>
      </c>
      <c r="G479" s="12">
        <f t="shared" si="15"/>
        <v>33.561199081719785</v>
      </c>
      <c r="H479" s="11"/>
    </row>
    <row r="480" spans="1:8" x14ac:dyDescent="0.4">
      <c r="A480" s="27"/>
      <c r="B480" s="2" t="s">
        <v>42</v>
      </c>
      <c r="C480" s="10" t="s">
        <v>10</v>
      </c>
      <c r="D480" s="11">
        <v>69.099999999999994</v>
      </c>
      <c r="E480" s="12">
        <f t="shared" si="14"/>
        <v>35.330268990658695</v>
      </c>
      <c r="F480" s="11">
        <v>65.760000000000005</v>
      </c>
      <c r="G480" s="12">
        <f t="shared" si="15"/>
        <v>33.62255410746333</v>
      </c>
      <c r="H480" s="11"/>
    </row>
    <row r="481" spans="2:8" x14ac:dyDescent="0.4">
      <c r="B481" s="2" t="s">
        <v>81</v>
      </c>
      <c r="C481" s="10" t="s">
        <v>10</v>
      </c>
      <c r="D481" s="11">
        <v>69.2</v>
      </c>
      <c r="E481" s="12">
        <f t="shared" si="14"/>
        <v>35.381398178778319</v>
      </c>
      <c r="F481" s="11">
        <v>65.819999999999993</v>
      </c>
      <c r="G481" s="12">
        <f t="shared" si="15"/>
        <v>33.653231620335099</v>
      </c>
      <c r="H481" s="11"/>
    </row>
    <row r="482" spans="2:8" x14ac:dyDescent="0.4">
      <c r="B482" s="2" t="s">
        <v>270</v>
      </c>
      <c r="C482" s="10" t="s">
        <v>10</v>
      </c>
      <c r="D482" s="11">
        <v>69.3</v>
      </c>
      <c r="E482" s="12">
        <f t="shared" si="14"/>
        <v>35.432527366897943</v>
      </c>
      <c r="F482" s="11">
        <v>65.92</v>
      </c>
      <c r="G482" s="12">
        <f t="shared" si="15"/>
        <v>33.704360808454723</v>
      </c>
      <c r="H482" s="11"/>
    </row>
    <row r="483" spans="2:8" x14ac:dyDescent="0.4">
      <c r="B483" s="2" t="s">
        <v>208</v>
      </c>
      <c r="C483" s="10" t="s">
        <v>10</v>
      </c>
      <c r="D483" s="11">
        <v>69.400000000000006</v>
      </c>
      <c r="E483" s="12">
        <f t="shared" si="14"/>
        <v>35.483656555017568</v>
      </c>
      <c r="F483" s="11">
        <v>66.010000000000005</v>
      </c>
      <c r="G483" s="12">
        <f t="shared" si="15"/>
        <v>33.750377077762387</v>
      </c>
      <c r="H483" s="11"/>
    </row>
    <row r="484" spans="2:8" x14ac:dyDescent="0.4">
      <c r="B484" s="2" t="s">
        <v>228</v>
      </c>
      <c r="C484" s="10" t="s">
        <v>10</v>
      </c>
      <c r="D484" s="11">
        <v>69.5</v>
      </c>
      <c r="E484" s="12">
        <f t="shared" si="14"/>
        <v>35.534785743137185</v>
      </c>
      <c r="F484" s="11">
        <v>66.099999999999994</v>
      </c>
      <c r="G484" s="12">
        <f t="shared" si="15"/>
        <v>33.796393347070037</v>
      </c>
      <c r="H484" s="11"/>
    </row>
    <row r="485" spans="2:8" x14ac:dyDescent="0.4">
      <c r="B485" s="2" t="s">
        <v>48</v>
      </c>
      <c r="C485" s="10" t="s">
        <v>10</v>
      </c>
      <c r="D485" s="11" t="s">
        <v>10</v>
      </c>
      <c r="E485" s="12">
        <f t="shared" si="14"/>
        <v>0</v>
      </c>
      <c r="F485" s="11">
        <v>62.99</v>
      </c>
      <c r="G485" s="12">
        <f t="shared" si="15"/>
        <v>32.206275596549801</v>
      </c>
      <c r="H485" s="11">
        <v>1.64</v>
      </c>
    </row>
    <row r="486" spans="2:8" x14ac:dyDescent="0.4">
      <c r="B486" s="2" t="s">
        <v>48</v>
      </c>
      <c r="C486" s="10" t="s">
        <v>10</v>
      </c>
      <c r="D486" s="11">
        <v>66.2</v>
      </c>
      <c r="E486" s="12">
        <f t="shared" si="14"/>
        <v>33.847522535189668</v>
      </c>
      <c r="F486" s="11">
        <v>62.99</v>
      </c>
      <c r="G486" s="12">
        <f t="shared" si="15"/>
        <v>32.206275596549801</v>
      </c>
      <c r="H486" s="11"/>
    </row>
    <row r="487" spans="2:8" x14ac:dyDescent="0.4">
      <c r="B487" s="2" t="s">
        <v>230</v>
      </c>
      <c r="C487" s="10" t="s">
        <v>10</v>
      </c>
      <c r="D487" s="11">
        <v>66.3</v>
      </c>
      <c r="E487" s="12">
        <f t="shared" si="14"/>
        <v>33.898651723309285</v>
      </c>
      <c r="F487" s="11">
        <v>63.08</v>
      </c>
      <c r="G487" s="12">
        <f t="shared" si="15"/>
        <v>32.252291865857465</v>
      </c>
      <c r="H487" s="11"/>
    </row>
    <row r="488" spans="2:8" x14ac:dyDescent="0.4">
      <c r="B488" s="2" t="s">
        <v>117</v>
      </c>
      <c r="C488" s="10" t="s">
        <v>10</v>
      </c>
      <c r="D488" s="11">
        <v>66.400000000000006</v>
      </c>
      <c r="E488" s="12">
        <f t="shared" si="14"/>
        <v>33.94978091142891</v>
      </c>
      <c r="F488" s="11">
        <v>63.17</v>
      </c>
      <c r="G488" s="12">
        <f t="shared" si="15"/>
        <v>32.298308135165122</v>
      </c>
      <c r="H488" s="11"/>
    </row>
    <row r="489" spans="2:8" x14ac:dyDescent="0.4">
      <c r="B489" s="2" t="s">
        <v>14</v>
      </c>
      <c r="C489" s="10" t="s">
        <v>10</v>
      </c>
      <c r="D489" s="11">
        <v>66.5</v>
      </c>
      <c r="E489" s="12">
        <f t="shared" si="14"/>
        <v>34.000910099548527</v>
      </c>
      <c r="F489" s="11">
        <v>63.25</v>
      </c>
      <c r="G489" s="12">
        <f t="shared" si="15"/>
        <v>32.339211485660819</v>
      </c>
      <c r="H489" s="11"/>
    </row>
    <row r="490" spans="2:8" x14ac:dyDescent="0.4">
      <c r="B490" s="2" t="s">
        <v>254</v>
      </c>
      <c r="C490" s="10" t="s">
        <v>10</v>
      </c>
      <c r="D490" s="11">
        <v>66.599999999999994</v>
      </c>
      <c r="E490" s="12">
        <f t="shared" si="14"/>
        <v>34.052039287668151</v>
      </c>
      <c r="F490" s="11">
        <v>63.36</v>
      </c>
      <c r="G490" s="12">
        <f t="shared" si="15"/>
        <v>32.395453592592403</v>
      </c>
      <c r="H490" s="11"/>
    </row>
    <row r="491" spans="2:8" x14ac:dyDescent="0.4">
      <c r="B491" s="2" t="s">
        <v>178</v>
      </c>
      <c r="C491" s="10" t="s">
        <v>10</v>
      </c>
      <c r="D491" s="11">
        <v>66.7</v>
      </c>
      <c r="E491" s="12">
        <f t="shared" si="14"/>
        <v>34.103168475787776</v>
      </c>
      <c r="F491" s="11">
        <v>63.44</v>
      </c>
      <c r="G491" s="12">
        <f t="shared" si="15"/>
        <v>32.4363569430881</v>
      </c>
      <c r="H491" s="11"/>
    </row>
    <row r="492" spans="2:8" x14ac:dyDescent="0.4">
      <c r="B492" s="2" t="s">
        <v>234</v>
      </c>
      <c r="C492" s="10" t="s">
        <v>10</v>
      </c>
      <c r="D492" s="11">
        <v>66.7</v>
      </c>
      <c r="E492" s="12">
        <f t="shared" si="14"/>
        <v>34.103168475787776</v>
      </c>
      <c r="F492" s="11">
        <v>63.51</v>
      </c>
      <c r="G492" s="12">
        <f t="shared" si="15"/>
        <v>32.472147374771836</v>
      </c>
      <c r="H492" s="11"/>
    </row>
    <row r="493" spans="2:8" x14ac:dyDescent="0.4">
      <c r="B493" s="2" t="s">
        <v>283</v>
      </c>
      <c r="C493" s="10" t="s">
        <v>10</v>
      </c>
      <c r="D493" s="11">
        <v>66.8</v>
      </c>
      <c r="E493" s="12">
        <f t="shared" si="14"/>
        <v>34.154297663907393</v>
      </c>
      <c r="F493" s="11">
        <v>63.57</v>
      </c>
      <c r="G493" s="12">
        <f t="shared" si="15"/>
        <v>32.502824887643612</v>
      </c>
      <c r="H493" s="11"/>
    </row>
    <row r="494" spans="2:8" x14ac:dyDescent="0.4">
      <c r="B494" s="2" t="s">
        <v>197</v>
      </c>
      <c r="C494" s="10" t="s">
        <v>10</v>
      </c>
      <c r="D494" s="11">
        <v>66.900000000000006</v>
      </c>
      <c r="E494" s="12">
        <f t="shared" si="14"/>
        <v>34.205426852027017</v>
      </c>
      <c r="F494" s="11">
        <v>63.63</v>
      </c>
      <c r="G494" s="12">
        <f t="shared" si="15"/>
        <v>32.533502400515381</v>
      </c>
      <c r="H494" s="11"/>
    </row>
    <row r="495" spans="2:8" x14ac:dyDescent="0.4">
      <c r="B495" s="2" t="s">
        <v>180</v>
      </c>
      <c r="C495" s="10" t="s">
        <v>10</v>
      </c>
      <c r="D495" s="11">
        <v>67</v>
      </c>
      <c r="E495" s="12">
        <f t="shared" si="14"/>
        <v>34.256556040146641</v>
      </c>
      <c r="F495" s="11">
        <v>63.75</v>
      </c>
      <c r="G495" s="12">
        <f t="shared" si="15"/>
        <v>32.594857426258926</v>
      </c>
      <c r="H495" s="11"/>
    </row>
    <row r="496" spans="2:8" x14ac:dyDescent="0.4">
      <c r="B496" s="2" t="s">
        <v>119</v>
      </c>
      <c r="C496" s="10" t="s">
        <v>10</v>
      </c>
      <c r="D496" s="11">
        <v>67.099999999999994</v>
      </c>
      <c r="E496" s="12">
        <f t="shared" si="14"/>
        <v>34.307685228266259</v>
      </c>
      <c r="F496" s="11">
        <v>63.82</v>
      </c>
      <c r="G496" s="12">
        <f t="shared" si="15"/>
        <v>32.630647857942662</v>
      </c>
      <c r="H496" s="11"/>
    </row>
    <row r="497" spans="2:8" x14ac:dyDescent="0.4">
      <c r="B497" s="2" t="s">
        <v>284</v>
      </c>
      <c r="C497" s="10" t="s">
        <v>10</v>
      </c>
      <c r="D497" s="11">
        <v>67.2</v>
      </c>
      <c r="E497" s="12">
        <f t="shared" si="14"/>
        <v>34.358814416385883</v>
      </c>
      <c r="F497" s="11">
        <v>63.92</v>
      </c>
      <c r="G497" s="12">
        <f t="shared" si="15"/>
        <v>32.681777046062287</v>
      </c>
      <c r="H497" s="11"/>
    </row>
    <row r="498" spans="2:8" x14ac:dyDescent="0.4">
      <c r="B498" s="2" t="s">
        <v>277</v>
      </c>
      <c r="C498" s="10" t="s">
        <v>10</v>
      </c>
      <c r="D498" s="11">
        <v>67.3</v>
      </c>
      <c r="E498" s="12">
        <f t="shared" si="14"/>
        <v>34.4099436045055</v>
      </c>
      <c r="F498" s="11">
        <v>64.02</v>
      </c>
      <c r="G498" s="12">
        <f t="shared" si="15"/>
        <v>32.732906234181904</v>
      </c>
      <c r="H498" s="11"/>
    </row>
    <row r="499" spans="2:8" x14ac:dyDescent="0.4">
      <c r="B499" s="2" t="s">
        <v>285</v>
      </c>
      <c r="C499" s="10" t="s">
        <v>10</v>
      </c>
      <c r="D499" s="11">
        <v>67.400000000000006</v>
      </c>
      <c r="E499" s="12">
        <f t="shared" si="14"/>
        <v>34.461072792625131</v>
      </c>
      <c r="F499" s="11">
        <v>64.150000000000006</v>
      </c>
      <c r="G499" s="12">
        <f t="shared" si="15"/>
        <v>32.799374178737416</v>
      </c>
      <c r="H499" s="11"/>
    </row>
    <row r="500" spans="2:8" x14ac:dyDescent="0.4">
      <c r="B500" s="2" t="s">
        <v>286</v>
      </c>
      <c r="C500" s="10" t="s">
        <v>10</v>
      </c>
      <c r="D500" s="11">
        <v>67.5</v>
      </c>
      <c r="E500" s="12">
        <f t="shared" si="14"/>
        <v>34.512201980744749</v>
      </c>
      <c r="F500" s="11">
        <v>64.2</v>
      </c>
      <c r="G500" s="12">
        <f t="shared" si="15"/>
        <v>32.824938772797232</v>
      </c>
      <c r="H500" s="11"/>
    </row>
    <row r="501" spans="2:8" x14ac:dyDescent="0.4">
      <c r="B501" s="2" t="s">
        <v>287</v>
      </c>
      <c r="C501" s="10" t="s">
        <v>10</v>
      </c>
      <c r="D501" s="11">
        <v>67.599999999999994</v>
      </c>
      <c r="E501" s="12">
        <f t="shared" si="14"/>
        <v>34.563331168864366</v>
      </c>
      <c r="F501" s="11">
        <v>64.3</v>
      </c>
      <c r="G501" s="12">
        <f t="shared" si="15"/>
        <v>32.876067960916849</v>
      </c>
      <c r="H501" s="11"/>
    </row>
    <row r="502" spans="2:8" x14ac:dyDescent="0.4">
      <c r="B502" s="2" t="s">
        <v>165</v>
      </c>
      <c r="C502" s="10" t="s">
        <v>10</v>
      </c>
      <c r="D502" s="11">
        <v>67.7</v>
      </c>
      <c r="E502" s="12">
        <f t="shared" si="14"/>
        <v>34.61446035698399</v>
      </c>
      <c r="F502" s="11">
        <v>64.430000000000007</v>
      </c>
      <c r="G502" s="12">
        <f t="shared" si="15"/>
        <v>32.942535905472361</v>
      </c>
      <c r="H502" s="11"/>
    </row>
    <row r="503" spans="2:8" x14ac:dyDescent="0.4">
      <c r="B503" s="2" t="s">
        <v>25</v>
      </c>
      <c r="C503" s="10" t="s">
        <v>10</v>
      </c>
      <c r="D503" s="11">
        <v>67.8</v>
      </c>
      <c r="E503" s="12">
        <f t="shared" si="14"/>
        <v>34.665589545103614</v>
      </c>
      <c r="F503" s="11">
        <v>64.52</v>
      </c>
      <c r="G503" s="12">
        <f t="shared" si="15"/>
        <v>32.988552174780018</v>
      </c>
      <c r="H503" s="11"/>
    </row>
    <row r="504" spans="2:8" x14ac:dyDescent="0.4">
      <c r="B504" s="2" t="s">
        <v>288</v>
      </c>
      <c r="C504" s="10" t="s">
        <v>10</v>
      </c>
      <c r="D504" s="11">
        <v>67.900000000000006</v>
      </c>
      <c r="E504" s="12">
        <f t="shared" si="14"/>
        <v>34.716718733223239</v>
      </c>
      <c r="F504" s="11">
        <v>64.599999999999994</v>
      </c>
      <c r="G504" s="12">
        <f t="shared" si="15"/>
        <v>33.029455525275715</v>
      </c>
      <c r="H504" s="11"/>
    </row>
    <row r="505" spans="2:8" x14ac:dyDescent="0.4">
      <c r="B505" s="2" t="s">
        <v>289</v>
      </c>
      <c r="C505" s="10" t="s">
        <v>10</v>
      </c>
      <c r="D505" s="11">
        <v>68</v>
      </c>
      <c r="E505" s="12">
        <f t="shared" si="14"/>
        <v>34.767847921342856</v>
      </c>
      <c r="F505" s="11">
        <v>64.7</v>
      </c>
      <c r="G505" s="12">
        <f t="shared" si="15"/>
        <v>33.080584713395339</v>
      </c>
      <c r="H505" s="11"/>
    </row>
    <row r="506" spans="2:8" x14ac:dyDescent="0.4">
      <c r="B506" s="2" t="s">
        <v>183</v>
      </c>
      <c r="C506" s="10" t="s">
        <v>10</v>
      </c>
      <c r="D506" s="11">
        <v>68.099999999999994</v>
      </c>
      <c r="E506" s="12">
        <f t="shared" si="14"/>
        <v>34.818977109462473</v>
      </c>
      <c r="F506" s="11">
        <v>64.78</v>
      </c>
      <c r="G506" s="12">
        <f t="shared" si="15"/>
        <v>33.121488063891036</v>
      </c>
      <c r="H506" s="11"/>
    </row>
    <row r="507" spans="2:8" x14ac:dyDescent="0.4">
      <c r="B507" s="2" t="s">
        <v>290</v>
      </c>
      <c r="C507" s="10" t="s">
        <v>10</v>
      </c>
      <c r="D507" s="11">
        <v>68.2</v>
      </c>
      <c r="E507" s="12">
        <f t="shared" si="14"/>
        <v>34.870106297582105</v>
      </c>
      <c r="F507" s="11">
        <v>64.88</v>
      </c>
      <c r="G507" s="12">
        <f t="shared" si="15"/>
        <v>33.172617252010653</v>
      </c>
      <c r="H507" s="11"/>
    </row>
    <row r="508" spans="2:8" x14ac:dyDescent="0.4">
      <c r="B508" s="2" t="s">
        <v>63</v>
      </c>
      <c r="C508" s="10" t="s">
        <v>10</v>
      </c>
      <c r="D508" s="11">
        <v>68.3</v>
      </c>
      <c r="E508" s="12">
        <f t="shared" si="14"/>
        <v>34.921235485701722</v>
      </c>
      <c r="F508" s="11">
        <v>64.98</v>
      </c>
      <c r="G508" s="12">
        <f t="shared" si="15"/>
        <v>33.223746440130277</v>
      </c>
      <c r="H508" s="11"/>
    </row>
    <row r="509" spans="2:8" x14ac:dyDescent="0.4">
      <c r="B509" s="2" t="s">
        <v>64</v>
      </c>
      <c r="C509" s="10" t="s">
        <v>10</v>
      </c>
      <c r="D509" s="11">
        <v>68.400000000000006</v>
      </c>
      <c r="E509" s="12">
        <f t="shared" si="14"/>
        <v>34.972364673821346</v>
      </c>
      <c r="F509" s="11">
        <v>65.11</v>
      </c>
      <c r="G509" s="12">
        <f t="shared" si="15"/>
        <v>33.290214384685783</v>
      </c>
      <c r="H509" s="11"/>
    </row>
    <row r="510" spans="2:8" x14ac:dyDescent="0.4">
      <c r="B510" s="2" t="s">
        <v>291</v>
      </c>
      <c r="C510" s="10" t="s">
        <v>10</v>
      </c>
      <c r="D510" s="11">
        <v>68.5</v>
      </c>
      <c r="E510" s="12">
        <f t="shared" si="14"/>
        <v>35.02349386194097</v>
      </c>
      <c r="F510" s="11">
        <v>65.180000000000007</v>
      </c>
      <c r="G510" s="12">
        <f t="shared" si="15"/>
        <v>33.326004816369526</v>
      </c>
      <c r="H510" s="11"/>
    </row>
    <row r="511" spans="2:8" x14ac:dyDescent="0.4">
      <c r="B511" s="2" t="s">
        <v>99</v>
      </c>
      <c r="C511" s="10" t="s">
        <v>10</v>
      </c>
      <c r="D511" s="11">
        <v>68.599999999999994</v>
      </c>
      <c r="E511" s="12">
        <f t="shared" si="14"/>
        <v>35.074623050060588</v>
      </c>
      <c r="F511" s="11">
        <v>65.28</v>
      </c>
      <c r="G511" s="12">
        <f t="shared" si="15"/>
        <v>33.377134004489143</v>
      </c>
      <c r="H511" s="11"/>
    </row>
    <row r="512" spans="2:8" x14ac:dyDescent="0.4">
      <c r="B512" s="2" t="s">
        <v>67</v>
      </c>
      <c r="C512" s="10" t="s">
        <v>10</v>
      </c>
      <c r="D512" s="11">
        <v>68.7</v>
      </c>
      <c r="E512" s="12">
        <f t="shared" si="14"/>
        <v>35.125752238180212</v>
      </c>
      <c r="F512" s="11">
        <v>65.37</v>
      </c>
      <c r="G512" s="12">
        <f t="shared" si="15"/>
        <v>33.423150273796807</v>
      </c>
      <c r="H512" s="11"/>
    </row>
    <row r="513" spans="1:8" x14ac:dyDescent="0.4">
      <c r="A513" s="27"/>
      <c r="B513" s="2" t="s">
        <v>68</v>
      </c>
      <c r="C513" s="10" t="s">
        <v>10</v>
      </c>
      <c r="D513" s="11">
        <v>68.8</v>
      </c>
      <c r="E513" s="12">
        <f t="shared" si="14"/>
        <v>35.176881426299829</v>
      </c>
      <c r="F513" s="11">
        <v>65.47</v>
      </c>
      <c r="G513" s="12">
        <f t="shared" si="15"/>
        <v>33.474279461916424</v>
      </c>
      <c r="H513" s="11"/>
    </row>
    <row r="514" spans="1:8" x14ac:dyDescent="0.4">
      <c r="A514" s="27"/>
      <c r="B514" s="2" t="s">
        <v>220</v>
      </c>
      <c r="C514" s="10" t="s">
        <v>10</v>
      </c>
      <c r="D514" s="11">
        <v>68.8</v>
      </c>
      <c r="E514" s="12">
        <f t="shared" si="14"/>
        <v>35.176881426299829</v>
      </c>
      <c r="F514" s="11">
        <v>65.510000000000005</v>
      </c>
      <c r="G514" s="12">
        <f t="shared" si="15"/>
        <v>33.49473113716428</v>
      </c>
      <c r="H514" s="11"/>
    </row>
    <row r="515" spans="1:8" x14ac:dyDescent="0.4">
      <c r="A515" s="26" t="s">
        <v>292</v>
      </c>
      <c r="B515" s="2" t="s">
        <v>202</v>
      </c>
      <c r="C515" s="10" t="s">
        <v>10</v>
      </c>
      <c r="D515" s="11">
        <v>68.900000000000006</v>
      </c>
      <c r="E515" s="12">
        <f t="shared" si="14"/>
        <v>35.22801061441946</v>
      </c>
      <c r="F515" s="11">
        <v>65.540000000000006</v>
      </c>
      <c r="G515" s="12">
        <f t="shared" si="15"/>
        <v>33.510069893600161</v>
      </c>
      <c r="H515" s="11"/>
    </row>
    <row r="516" spans="1:8" x14ac:dyDescent="0.4">
      <c r="A516" s="27"/>
      <c r="B516" s="2" t="s">
        <v>70</v>
      </c>
      <c r="C516" s="10" t="s">
        <v>10</v>
      </c>
      <c r="D516" s="11">
        <v>69</v>
      </c>
      <c r="E516" s="12">
        <f t="shared" si="14"/>
        <v>35.279139802539078</v>
      </c>
      <c r="F516" s="11">
        <v>65.64</v>
      </c>
      <c r="G516" s="12">
        <f t="shared" si="15"/>
        <v>33.561199081719785</v>
      </c>
      <c r="H516" s="11"/>
    </row>
    <row r="517" spans="1:8" x14ac:dyDescent="0.4">
      <c r="A517" s="27"/>
      <c r="B517" s="2" t="s">
        <v>33</v>
      </c>
      <c r="C517" s="10" t="s">
        <v>10</v>
      </c>
      <c r="D517" s="11">
        <v>69.099999999999994</v>
      </c>
      <c r="E517" s="12">
        <f t="shared" si="14"/>
        <v>35.330268990658695</v>
      </c>
      <c r="F517" s="11">
        <v>65.73</v>
      </c>
      <c r="G517" s="12">
        <f t="shared" si="15"/>
        <v>33.607215351027442</v>
      </c>
      <c r="H517" s="11"/>
    </row>
    <row r="518" spans="1:8" x14ac:dyDescent="0.4">
      <c r="A518" s="27"/>
      <c r="B518" s="2" t="s">
        <v>188</v>
      </c>
      <c r="C518" s="10" t="s">
        <v>10</v>
      </c>
      <c r="D518" s="11">
        <v>69.099999999999994</v>
      </c>
      <c r="E518" s="12">
        <f t="shared" ref="E518:E581" si="16">SUM(D518/1.95583)</f>
        <v>35.330268990658695</v>
      </c>
      <c r="F518" s="11">
        <v>65.81</v>
      </c>
      <c r="G518" s="12">
        <f t="shared" ref="G518:G581" si="17">SUM(F518/1.95583)</f>
        <v>33.648118701523138</v>
      </c>
      <c r="H518" s="11"/>
    </row>
    <row r="519" spans="1:8" x14ac:dyDescent="0.4">
      <c r="A519" s="27"/>
      <c r="B519" s="2" t="s">
        <v>73</v>
      </c>
      <c r="C519" s="10" t="s">
        <v>10</v>
      </c>
      <c r="D519" s="11">
        <v>69.2</v>
      </c>
      <c r="E519" s="12">
        <f t="shared" si="16"/>
        <v>35.381398178778319</v>
      </c>
      <c r="F519" s="11">
        <v>65.83</v>
      </c>
      <c r="G519" s="12">
        <f t="shared" si="17"/>
        <v>33.658344539147066</v>
      </c>
      <c r="H519" s="11"/>
    </row>
    <row r="520" spans="1:8" x14ac:dyDescent="0.4">
      <c r="A520" s="27"/>
      <c r="B520" s="2" t="s">
        <v>36</v>
      </c>
      <c r="C520" s="10" t="s">
        <v>10</v>
      </c>
      <c r="D520" s="11">
        <v>69.3</v>
      </c>
      <c r="E520" s="12">
        <f t="shared" si="16"/>
        <v>35.432527366897943</v>
      </c>
      <c r="F520" s="11">
        <v>65.91</v>
      </c>
      <c r="G520" s="12">
        <f t="shared" si="17"/>
        <v>33.699247889642763</v>
      </c>
      <c r="H520" s="11"/>
    </row>
    <row r="521" spans="1:8" x14ac:dyDescent="0.4">
      <c r="A521" s="27"/>
      <c r="B521" s="2" t="s">
        <v>78</v>
      </c>
      <c r="C521" s="10" t="s">
        <v>10</v>
      </c>
      <c r="D521" s="11">
        <v>69.400000000000006</v>
      </c>
      <c r="E521" s="12">
        <f t="shared" si="16"/>
        <v>35.483656555017568</v>
      </c>
      <c r="F521" s="11">
        <v>66.040000000000006</v>
      </c>
      <c r="G521" s="12">
        <f t="shared" si="17"/>
        <v>33.765715834198275</v>
      </c>
      <c r="H521" s="11"/>
    </row>
    <row r="522" spans="1:8" x14ac:dyDescent="0.4">
      <c r="A522" s="27"/>
      <c r="B522" s="2" t="s">
        <v>293</v>
      </c>
      <c r="C522" s="10" t="s">
        <v>10</v>
      </c>
      <c r="D522" s="11">
        <v>69.5</v>
      </c>
      <c r="E522" s="12">
        <f t="shared" si="16"/>
        <v>35.534785743137185</v>
      </c>
      <c r="F522" s="11">
        <v>66.14</v>
      </c>
      <c r="G522" s="12">
        <f t="shared" si="17"/>
        <v>33.816845022317892</v>
      </c>
      <c r="H522" s="11"/>
    </row>
    <row r="523" spans="1:8" x14ac:dyDescent="0.4">
      <c r="A523" s="27"/>
      <c r="B523" s="2" t="s">
        <v>294</v>
      </c>
      <c r="C523" s="10" t="s">
        <v>10</v>
      </c>
      <c r="D523" s="11">
        <v>69.7</v>
      </c>
      <c r="E523" s="12">
        <f t="shared" si="16"/>
        <v>35.637044119376434</v>
      </c>
      <c r="F523" s="11">
        <v>66.34</v>
      </c>
      <c r="G523" s="12">
        <f t="shared" si="17"/>
        <v>33.919103398557134</v>
      </c>
      <c r="H523" s="11"/>
    </row>
    <row r="524" spans="1:8" x14ac:dyDescent="0.4">
      <c r="A524" s="27"/>
      <c r="B524" s="2" t="s">
        <v>133</v>
      </c>
      <c r="C524" s="10" t="s">
        <v>10</v>
      </c>
      <c r="D524" s="11">
        <v>70.099999999999994</v>
      </c>
      <c r="E524" s="12">
        <f t="shared" si="16"/>
        <v>35.841560871854917</v>
      </c>
      <c r="F524" s="11">
        <v>66.72</v>
      </c>
      <c r="G524" s="12">
        <f t="shared" si="17"/>
        <v>34.113394313411696</v>
      </c>
      <c r="H524" s="11"/>
    </row>
    <row r="525" spans="1:8" x14ac:dyDescent="0.4">
      <c r="A525" s="27"/>
      <c r="B525" s="2" t="s">
        <v>295</v>
      </c>
      <c r="C525" s="10" t="s">
        <v>10</v>
      </c>
      <c r="D525" s="11">
        <v>70.2</v>
      </c>
      <c r="E525" s="12">
        <f t="shared" si="16"/>
        <v>35.892690059974541</v>
      </c>
      <c r="F525" s="11">
        <v>66.83</v>
      </c>
      <c r="G525" s="12">
        <f t="shared" si="17"/>
        <v>34.169636420343281</v>
      </c>
      <c r="H525" s="11"/>
    </row>
    <row r="526" spans="1:8" x14ac:dyDescent="0.4">
      <c r="A526" s="27"/>
      <c r="B526" s="2" t="s">
        <v>269</v>
      </c>
      <c r="C526" s="10" t="s">
        <v>10</v>
      </c>
      <c r="D526" s="11">
        <v>70.3</v>
      </c>
      <c r="E526" s="12">
        <f t="shared" si="16"/>
        <v>35.943819248094158</v>
      </c>
      <c r="F526" s="11">
        <v>66.900000000000006</v>
      </c>
      <c r="G526" s="12">
        <f t="shared" si="17"/>
        <v>34.205426852027017</v>
      </c>
      <c r="H526" s="11"/>
    </row>
    <row r="527" spans="1:8" x14ac:dyDescent="0.4">
      <c r="A527" s="27"/>
      <c r="B527" s="2" t="s">
        <v>227</v>
      </c>
      <c r="C527" s="10" t="s">
        <v>10</v>
      </c>
      <c r="D527" s="11">
        <v>70.400000000000006</v>
      </c>
      <c r="E527" s="12">
        <f t="shared" si="16"/>
        <v>35.994948436213782</v>
      </c>
      <c r="F527" s="11">
        <v>67</v>
      </c>
      <c r="G527" s="12">
        <f t="shared" si="17"/>
        <v>34.256556040146641</v>
      </c>
      <c r="H527" s="11"/>
    </row>
    <row r="528" spans="1:8" x14ac:dyDescent="0.4">
      <c r="A528" s="27"/>
      <c r="B528" s="2" t="s">
        <v>296</v>
      </c>
      <c r="C528" s="10" t="s">
        <v>10</v>
      </c>
      <c r="D528" s="11">
        <v>70.5</v>
      </c>
      <c r="E528" s="12">
        <f t="shared" si="16"/>
        <v>36.046077624333407</v>
      </c>
      <c r="F528" s="11">
        <v>67.13</v>
      </c>
      <c r="G528" s="12">
        <f t="shared" si="17"/>
        <v>34.323023984702147</v>
      </c>
      <c r="H528" s="11"/>
    </row>
    <row r="529" spans="2:8" x14ac:dyDescent="0.4">
      <c r="B529" s="2" t="s">
        <v>112</v>
      </c>
      <c r="C529" s="10" t="s">
        <v>10</v>
      </c>
      <c r="D529" s="11">
        <v>70.599999999999994</v>
      </c>
      <c r="E529" s="12">
        <f t="shared" si="16"/>
        <v>36.097206812453024</v>
      </c>
      <c r="F529" s="11">
        <v>67.16</v>
      </c>
      <c r="G529" s="12">
        <f t="shared" si="17"/>
        <v>34.338362741138035</v>
      </c>
      <c r="H529" s="11"/>
    </row>
    <row r="530" spans="2:8" x14ac:dyDescent="0.4">
      <c r="B530" s="2" t="s">
        <v>207</v>
      </c>
      <c r="C530" s="10" t="s">
        <v>10</v>
      </c>
      <c r="D530" s="11">
        <v>70.7</v>
      </c>
      <c r="E530" s="12">
        <f t="shared" si="16"/>
        <v>36.148336000572648</v>
      </c>
      <c r="F530" s="11">
        <v>67.290000000000006</v>
      </c>
      <c r="G530" s="12">
        <f t="shared" si="17"/>
        <v>34.404830685693547</v>
      </c>
      <c r="H530" s="11"/>
    </row>
    <row r="531" spans="2:8" x14ac:dyDescent="0.4">
      <c r="B531" s="2" t="s">
        <v>297</v>
      </c>
      <c r="C531" s="10" t="s">
        <v>10</v>
      </c>
      <c r="D531" s="11">
        <v>70.8</v>
      </c>
      <c r="E531" s="12">
        <f t="shared" si="16"/>
        <v>36.199465188692265</v>
      </c>
      <c r="F531" s="11">
        <v>67.36</v>
      </c>
      <c r="G531" s="12">
        <f t="shared" si="17"/>
        <v>34.440621117377276</v>
      </c>
      <c r="H531" s="11"/>
    </row>
    <row r="532" spans="2:8" x14ac:dyDescent="0.4">
      <c r="B532" s="2" t="s">
        <v>298</v>
      </c>
      <c r="C532" s="10" t="s">
        <v>10</v>
      </c>
      <c r="D532" s="11">
        <v>70.900000000000006</v>
      </c>
      <c r="E532" s="12">
        <f t="shared" si="16"/>
        <v>36.250594376811897</v>
      </c>
      <c r="F532" s="11">
        <v>67.48</v>
      </c>
      <c r="G532" s="12">
        <f t="shared" si="17"/>
        <v>34.501976143120828</v>
      </c>
      <c r="H532" s="11"/>
    </row>
    <row r="533" spans="2:8" x14ac:dyDescent="0.4">
      <c r="B533" s="2" t="s">
        <v>136</v>
      </c>
      <c r="C533" s="10" t="s">
        <v>10</v>
      </c>
      <c r="D533" s="11">
        <v>71</v>
      </c>
      <c r="E533" s="12">
        <f t="shared" si="16"/>
        <v>36.301723564931514</v>
      </c>
      <c r="F533" s="11">
        <v>67.55</v>
      </c>
      <c r="G533" s="12">
        <f t="shared" si="17"/>
        <v>34.537766574804557</v>
      </c>
      <c r="H533" s="11"/>
    </row>
    <row r="534" spans="2:8" x14ac:dyDescent="0.4">
      <c r="B534" s="2" t="s">
        <v>252</v>
      </c>
      <c r="C534" s="10" t="s">
        <v>10</v>
      </c>
      <c r="D534" s="11"/>
      <c r="E534" s="12">
        <f t="shared" si="16"/>
        <v>0</v>
      </c>
      <c r="F534" s="11">
        <v>64.39</v>
      </c>
      <c r="G534" s="12">
        <f t="shared" si="17"/>
        <v>32.922084230224506</v>
      </c>
      <c r="H534" s="11">
        <v>1.69</v>
      </c>
    </row>
    <row r="535" spans="2:8" x14ac:dyDescent="0.4">
      <c r="B535" s="2" t="s">
        <v>252</v>
      </c>
      <c r="C535" s="10" t="s">
        <v>10</v>
      </c>
      <c r="D535" s="11">
        <v>67.7</v>
      </c>
      <c r="E535" s="12">
        <f t="shared" si="16"/>
        <v>34.61446035698399</v>
      </c>
      <c r="F535" s="11">
        <v>64.39</v>
      </c>
      <c r="G535" s="12">
        <f t="shared" si="17"/>
        <v>32.922084230224506</v>
      </c>
      <c r="H535" s="11"/>
    </row>
    <row r="536" spans="2:8" x14ac:dyDescent="0.4">
      <c r="B536" s="2" t="s">
        <v>299</v>
      </c>
      <c r="C536" s="10" t="s">
        <v>10</v>
      </c>
      <c r="D536" s="11">
        <v>67.8</v>
      </c>
      <c r="E536" s="12">
        <f t="shared" si="16"/>
        <v>34.665589545103614</v>
      </c>
      <c r="F536" s="11">
        <v>64.5</v>
      </c>
      <c r="G536" s="12">
        <f t="shared" si="17"/>
        <v>32.978326337156091</v>
      </c>
      <c r="H536" s="11"/>
    </row>
    <row r="537" spans="2:8" x14ac:dyDescent="0.4">
      <c r="B537" s="2" t="s">
        <v>253</v>
      </c>
      <c r="C537" s="10" t="s">
        <v>10</v>
      </c>
      <c r="D537" s="11">
        <v>67.900000000000006</v>
      </c>
      <c r="E537" s="12">
        <f t="shared" si="16"/>
        <v>34.716718733223239</v>
      </c>
      <c r="F537" s="11">
        <v>64.61</v>
      </c>
      <c r="G537" s="12">
        <f t="shared" si="17"/>
        <v>33.034568444087675</v>
      </c>
      <c r="H537" s="11"/>
    </row>
    <row r="538" spans="2:8" x14ac:dyDescent="0.4">
      <c r="B538" s="2" t="s">
        <v>163</v>
      </c>
      <c r="C538" s="10" t="s">
        <v>10</v>
      </c>
      <c r="D538" s="11">
        <v>68</v>
      </c>
      <c r="E538" s="12">
        <f t="shared" si="16"/>
        <v>34.767847921342856</v>
      </c>
      <c r="F538" s="11">
        <v>64.69</v>
      </c>
      <c r="G538" s="12">
        <f t="shared" si="17"/>
        <v>33.075471794583372</v>
      </c>
      <c r="H538" s="11"/>
    </row>
    <row r="539" spans="2:8" x14ac:dyDescent="0.4">
      <c r="B539" s="2" t="s">
        <v>178</v>
      </c>
      <c r="C539" s="10" t="s">
        <v>10</v>
      </c>
      <c r="D539" s="11">
        <v>68.099999999999994</v>
      </c>
      <c r="E539" s="12">
        <f t="shared" si="16"/>
        <v>34.818977109462473</v>
      </c>
      <c r="F539" s="11">
        <v>64.81</v>
      </c>
      <c r="G539" s="12">
        <f t="shared" si="17"/>
        <v>33.136826820326924</v>
      </c>
      <c r="H539" s="11"/>
    </row>
    <row r="540" spans="2:8" x14ac:dyDescent="0.4">
      <c r="B540" s="2" t="s">
        <v>234</v>
      </c>
      <c r="C540" s="10" t="s">
        <v>10</v>
      </c>
      <c r="D540" s="11">
        <v>68.099999999999994</v>
      </c>
      <c r="E540" s="12">
        <f t="shared" si="16"/>
        <v>34.818977109462473</v>
      </c>
      <c r="F540" s="11">
        <v>64.849999999999994</v>
      </c>
      <c r="G540" s="12">
        <f t="shared" si="17"/>
        <v>33.157278495574765</v>
      </c>
      <c r="H540" s="11"/>
    </row>
    <row r="541" spans="2:8" x14ac:dyDescent="0.4">
      <c r="B541" s="2" t="s">
        <v>52</v>
      </c>
      <c r="C541" s="10" t="s">
        <v>10</v>
      </c>
      <c r="D541" s="11">
        <v>68.2</v>
      </c>
      <c r="E541" s="12">
        <f t="shared" si="16"/>
        <v>34.870106297582105</v>
      </c>
      <c r="F541" s="11">
        <v>64.94</v>
      </c>
      <c r="G541" s="12">
        <f t="shared" si="17"/>
        <v>33.203294764882429</v>
      </c>
      <c r="H541" s="11"/>
    </row>
    <row r="542" spans="2:8" x14ac:dyDescent="0.4">
      <c r="B542" s="2" t="s">
        <v>300</v>
      </c>
      <c r="C542" s="10" t="s">
        <v>10</v>
      </c>
      <c r="D542" s="11">
        <v>68.3</v>
      </c>
      <c r="E542" s="12">
        <f t="shared" si="16"/>
        <v>34.921235485701722</v>
      </c>
      <c r="F542" s="11">
        <v>64.98</v>
      </c>
      <c r="G542" s="12">
        <f t="shared" si="17"/>
        <v>33.223746440130277</v>
      </c>
      <c r="H542" s="11"/>
    </row>
    <row r="543" spans="2:8" x14ac:dyDescent="0.4">
      <c r="B543" s="2" t="s">
        <v>255</v>
      </c>
      <c r="C543" s="10" t="s">
        <v>10</v>
      </c>
      <c r="D543" s="11">
        <v>68.400000000000006</v>
      </c>
      <c r="E543" s="12">
        <f t="shared" si="16"/>
        <v>34.972364673821346</v>
      </c>
      <c r="F543" s="11">
        <v>65.09</v>
      </c>
      <c r="G543" s="12">
        <f t="shared" si="17"/>
        <v>33.279988547061862</v>
      </c>
      <c r="H543" s="11"/>
    </row>
    <row r="544" spans="2:8" x14ac:dyDescent="0.4">
      <c r="B544" s="2" t="s">
        <v>301</v>
      </c>
      <c r="C544" s="10" t="s">
        <v>10</v>
      </c>
      <c r="D544" s="11">
        <v>68.5</v>
      </c>
      <c r="E544" s="12">
        <f t="shared" si="16"/>
        <v>35.02349386194097</v>
      </c>
      <c r="F544" s="11">
        <v>65.17</v>
      </c>
      <c r="G544" s="12">
        <f t="shared" si="17"/>
        <v>33.320891897557559</v>
      </c>
      <c r="H544" s="11"/>
    </row>
    <row r="545" spans="1:8" x14ac:dyDescent="0.4">
      <c r="A545" s="27"/>
      <c r="B545" s="2" t="s">
        <v>90</v>
      </c>
      <c r="C545" s="10" t="s">
        <v>10</v>
      </c>
      <c r="D545" s="11">
        <v>68.599999999999994</v>
      </c>
      <c r="E545" s="12">
        <f t="shared" si="16"/>
        <v>35.074623050060588</v>
      </c>
      <c r="F545" s="11">
        <v>65.260000000000005</v>
      </c>
      <c r="G545" s="12">
        <f t="shared" si="17"/>
        <v>33.366908166865223</v>
      </c>
      <c r="H545" s="11"/>
    </row>
    <row r="546" spans="1:8" x14ac:dyDescent="0.4">
      <c r="A546" s="27"/>
      <c r="B546" s="2" t="s">
        <v>256</v>
      </c>
      <c r="C546" s="10" t="s">
        <v>10</v>
      </c>
      <c r="D546" s="11">
        <v>68.7</v>
      </c>
      <c r="E546" s="12">
        <f t="shared" si="16"/>
        <v>35.125752238180212</v>
      </c>
      <c r="F546" s="11">
        <v>65.349999999999994</v>
      </c>
      <c r="G546" s="12">
        <f t="shared" si="17"/>
        <v>33.412924436172872</v>
      </c>
      <c r="H546" s="11"/>
    </row>
    <row r="547" spans="1:8" x14ac:dyDescent="0.4">
      <c r="A547" s="27"/>
      <c r="B547" s="2" t="s">
        <v>285</v>
      </c>
      <c r="C547" s="10" t="s">
        <v>10</v>
      </c>
      <c r="D547" s="11">
        <v>68.8</v>
      </c>
      <c r="E547" s="12">
        <f t="shared" si="16"/>
        <v>35.176881426299829</v>
      </c>
      <c r="F547" s="11">
        <v>65.45</v>
      </c>
      <c r="G547" s="12">
        <f t="shared" si="17"/>
        <v>33.464053624292504</v>
      </c>
      <c r="H547" s="11"/>
    </row>
    <row r="548" spans="1:8" x14ac:dyDescent="0.4">
      <c r="A548" s="27"/>
      <c r="B548" s="2" t="s">
        <v>121</v>
      </c>
      <c r="C548" s="10" t="s">
        <v>10</v>
      </c>
      <c r="D548" s="11">
        <v>68.900000000000006</v>
      </c>
      <c r="E548" s="12">
        <f t="shared" si="16"/>
        <v>35.22801061441946</v>
      </c>
      <c r="F548" s="11">
        <v>65.540000000000006</v>
      </c>
      <c r="G548" s="12">
        <f t="shared" si="17"/>
        <v>33.510069893600161</v>
      </c>
      <c r="H548" s="11"/>
    </row>
    <row r="549" spans="1:8" x14ac:dyDescent="0.4">
      <c r="A549" s="27"/>
      <c r="B549" s="2" t="s">
        <v>58</v>
      </c>
      <c r="C549" s="10" t="s">
        <v>10</v>
      </c>
      <c r="D549" s="11">
        <v>69.099999999999994</v>
      </c>
      <c r="E549" s="12">
        <f t="shared" si="16"/>
        <v>35.330268990658695</v>
      </c>
      <c r="F549" s="11">
        <v>65.760000000000005</v>
      </c>
      <c r="G549" s="12">
        <f t="shared" si="17"/>
        <v>33.62255410746333</v>
      </c>
      <c r="H549" s="11"/>
    </row>
    <row r="550" spans="1:8" x14ac:dyDescent="0.4">
      <c r="A550" s="27"/>
      <c r="B550" s="2" t="s">
        <v>279</v>
      </c>
      <c r="C550" s="10" t="s">
        <v>10</v>
      </c>
      <c r="D550" s="11">
        <v>69.2</v>
      </c>
      <c r="E550" s="12">
        <f t="shared" si="16"/>
        <v>35.381398178778319</v>
      </c>
      <c r="F550" s="11">
        <v>65.84</v>
      </c>
      <c r="G550" s="12">
        <f t="shared" si="17"/>
        <v>33.663457457959026</v>
      </c>
      <c r="H550" s="11"/>
    </row>
    <row r="551" spans="1:8" x14ac:dyDescent="0.4">
      <c r="A551" s="27"/>
      <c r="B551" s="2" t="s">
        <v>288</v>
      </c>
      <c r="C551" s="10" t="s">
        <v>10</v>
      </c>
      <c r="D551" s="11">
        <v>69.3</v>
      </c>
      <c r="E551" s="12">
        <f t="shared" si="16"/>
        <v>35.432527366897943</v>
      </c>
      <c r="F551" s="11">
        <v>65.930000000000007</v>
      </c>
      <c r="G551" s="12">
        <f t="shared" si="17"/>
        <v>33.70947372726669</v>
      </c>
      <c r="H551" s="11"/>
    </row>
    <row r="552" spans="1:8" x14ac:dyDescent="0.4">
      <c r="A552" s="27"/>
      <c r="B552" s="2" t="s">
        <v>302</v>
      </c>
      <c r="C552" s="10" t="s">
        <v>10</v>
      </c>
      <c r="D552" s="11">
        <v>69.400000000000006</v>
      </c>
      <c r="E552" s="12">
        <f t="shared" si="16"/>
        <v>35.483656555017568</v>
      </c>
      <c r="F552" s="11">
        <v>66.02</v>
      </c>
      <c r="G552" s="12">
        <f t="shared" si="17"/>
        <v>33.75548999657434</v>
      </c>
      <c r="H552" s="11"/>
    </row>
    <row r="553" spans="1:8" x14ac:dyDescent="0.4">
      <c r="A553" s="27"/>
      <c r="B553" s="2" t="s">
        <v>261</v>
      </c>
      <c r="C553" s="10" t="s">
        <v>10</v>
      </c>
      <c r="D553" s="11">
        <v>69.5</v>
      </c>
      <c r="E553" s="12">
        <f t="shared" si="16"/>
        <v>35.534785743137185</v>
      </c>
      <c r="F553" s="11">
        <v>66.13</v>
      </c>
      <c r="G553" s="12">
        <f t="shared" si="17"/>
        <v>33.811732103505925</v>
      </c>
      <c r="H553" s="11"/>
    </row>
    <row r="554" spans="1:8" x14ac:dyDescent="0.4">
      <c r="A554" s="27"/>
      <c r="B554" s="2" t="s">
        <v>219</v>
      </c>
      <c r="C554" s="10" t="s">
        <v>10</v>
      </c>
      <c r="D554" s="11">
        <v>69.599999999999994</v>
      </c>
      <c r="E554" s="12">
        <f t="shared" si="16"/>
        <v>35.585914931256802</v>
      </c>
      <c r="F554" s="11">
        <v>66.23</v>
      </c>
      <c r="G554" s="12">
        <f t="shared" si="17"/>
        <v>33.862861291625556</v>
      </c>
      <c r="H554" s="11"/>
    </row>
    <row r="555" spans="1:8" x14ac:dyDescent="0.4">
      <c r="A555" s="27"/>
      <c r="B555" s="2" t="s">
        <v>67</v>
      </c>
      <c r="C555" s="10" t="s">
        <v>10</v>
      </c>
      <c r="D555" s="11">
        <v>69.7</v>
      </c>
      <c r="E555" s="12">
        <f t="shared" si="16"/>
        <v>35.637044119376434</v>
      </c>
      <c r="F555" s="11">
        <v>66.319999999999993</v>
      </c>
      <c r="G555" s="12">
        <f t="shared" si="17"/>
        <v>33.908877560933206</v>
      </c>
      <c r="H555" s="11"/>
    </row>
    <row r="556" spans="1:8" x14ac:dyDescent="0.4">
      <c r="A556" s="27"/>
      <c r="B556" s="2" t="s">
        <v>303</v>
      </c>
      <c r="C556" s="10" t="s">
        <v>10</v>
      </c>
      <c r="D556" s="11">
        <v>69.8</v>
      </c>
      <c r="E556" s="12">
        <f t="shared" si="16"/>
        <v>35.688173307496051</v>
      </c>
      <c r="F556" s="11">
        <v>66.430000000000007</v>
      </c>
      <c r="G556" s="12">
        <f t="shared" si="17"/>
        <v>33.965119667864798</v>
      </c>
      <c r="H556" s="11"/>
    </row>
    <row r="557" spans="1:8" x14ac:dyDescent="0.4">
      <c r="A557" s="27"/>
      <c r="B557" s="2" t="s">
        <v>101</v>
      </c>
      <c r="C557" s="10" t="s">
        <v>10</v>
      </c>
      <c r="D557" s="11">
        <v>69.900000000000006</v>
      </c>
      <c r="E557" s="12">
        <f t="shared" si="16"/>
        <v>35.739302495615675</v>
      </c>
      <c r="F557" s="11">
        <v>66.5</v>
      </c>
      <c r="G557" s="12">
        <f t="shared" si="17"/>
        <v>34.000910099548527</v>
      </c>
      <c r="H557" s="11"/>
    </row>
    <row r="558" spans="1:8" x14ac:dyDescent="0.4">
      <c r="A558" s="26" t="s">
        <v>304</v>
      </c>
      <c r="B558" s="2" t="s">
        <v>186</v>
      </c>
      <c r="C558" s="10" t="s">
        <v>10</v>
      </c>
      <c r="D558" s="11">
        <v>70</v>
      </c>
      <c r="E558" s="12">
        <f t="shared" si="16"/>
        <v>35.790431683735292</v>
      </c>
      <c r="F558" s="11">
        <v>66.59</v>
      </c>
      <c r="G558" s="12">
        <f t="shared" si="17"/>
        <v>34.046926368856191</v>
      </c>
      <c r="H558" s="11"/>
    </row>
    <row r="559" spans="1:8" x14ac:dyDescent="0.4">
      <c r="A559" s="27"/>
      <c r="B559" s="2" t="s">
        <v>103</v>
      </c>
      <c r="C559" s="10" t="s">
        <v>10</v>
      </c>
      <c r="D559" s="11">
        <v>70.2</v>
      </c>
      <c r="E559" s="12">
        <f t="shared" si="16"/>
        <v>35.892690059974541</v>
      </c>
      <c r="F559" s="11">
        <v>66.790000000000006</v>
      </c>
      <c r="G559" s="12">
        <f t="shared" si="17"/>
        <v>34.14918474509544</v>
      </c>
      <c r="H559" s="11"/>
    </row>
    <row r="560" spans="1:8" x14ac:dyDescent="0.4">
      <c r="A560" s="27"/>
      <c r="B560" s="2" t="s">
        <v>248</v>
      </c>
      <c r="C560" s="10" t="s">
        <v>10</v>
      </c>
      <c r="D560" s="11">
        <v>70.3</v>
      </c>
      <c r="E560" s="12">
        <f t="shared" si="16"/>
        <v>35.943819248094158</v>
      </c>
      <c r="F560" s="11">
        <v>66.88</v>
      </c>
      <c r="G560" s="12">
        <f t="shared" si="17"/>
        <v>34.195201014403089</v>
      </c>
      <c r="H560" s="11"/>
    </row>
    <row r="561" spans="2:8" x14ac:dyDescent="0.4">
      <c r="B561" s="2" t="s">
        <v>188</v>
      </c>
      <c r="C561" s="10" t="s">
        <v>10</v>
      </c>
      <c r="D561" s="11">
        <v>70.3</v>
      </c>
      <c r="E561" s="12">
        <f t="shared" si="16"/>
        <v>35.943819248094158</v>
      </c>
      <c r="F561" s="11">
        <v>66.930000000000007</v>
      </c>
      <c r="G561" s="12">
        <f t="shared" si="17"/>
        <v>34.220765608462905</v>
      </c>
      <c r="H561" s="11"/>
    </row>
    <row r="562" spans="2:8" x14ac:dyDescent="0.4">
      <c r="B562" s="2" t="s">
        <v>305</v>
      </c>
      <c r="C562" s="10" t="s">
        <v>10</v>
      </c>
      <c r="D562" s="11">
        <v>70.400000000000006</v>
      </c>
      <c r="E562" s="12">
        <f t="shared" si="16"/>
        <v>35.994948436213782</v>
      </c>
      <c r="F562" s="11">
        <v>67.03</v>
      </c>
      <c r="G562" s="12">
        <f t="shared" si="17"/>
        <v>34.271894796582529</v>
      </c>
      <c r="H562" s="11"/>
    </row>
    <row r="563" spans="2:8" x14ac:dyDescent="0.4">
      <c r="B563" s="2" t="s">
        <v>75</v>
      </c>
      <c r="C563" s="10" t="s">
        <v>10</v>
      </c>
      <c r="D563" s="11">
        <v>70.5</v>
      </c>
      <c r="E563" s="12">
        <f t="shared" si="16"/>
        <v>36.046077624333407</v>
      </c>
      <c r="F563" s="11">
        <v>67.069999999999993</v>
      </c>
      <c r="G563" s="12">
        <f t="shared" si="17"/>
        <v>34.292346471830371</v>
      </c>
      <c r="H563" s="11"/>
    </row>
    <row r="564" spans="2:8" x14ac:dyDescent="0.4">
      <c r="B564" s="2" t="s">
        <v>106</v>
      </c>
      <c r="C564" s="10" t="s">
        <v>10</v>
      </c>
      <c r="D564" s="11">
        <v>70.599999999999994</v>
      </c>
      <c r="E564" s="12">
        <f t="shared" si="16"/>
        <v>36.097206812453024</v>
      </c>
      <c r="F564" s="11">
        <v>67.180000000000007</v>
      </c>
      <c r="G564" s="12">
        <f t="shared" si="17"/>
        <v>34.348588578761962</v>
      </c>
      <c r="H564" s="11"/>
    </row>
    <row r="565" spans="2:8" x14ac:dyDescent="0.4">
      <c r="B565" s="2" t="s">
        <v>107</v>
      </c>
      <c r="C565" s="10" t="s">
        <v>10</v>
      </c>
      <c r="D565" s="11">
        <v>70.7</v>
      </c>
      <c r="E565" s="12">
        <f t="shared" si="16"/>
        <v>36.148336000572648</v>
      </c>
      <c r="F565" s="11">
        <v>67.27</v>
      </c>
      <c r="G565" s="12">
        <f t="shared" si="17"/>
        <v>34.394604848069619</v>
      </c>
      <c r="H565" s="11"/>
    </row>
    <row r="566" spans="2:8" x14ac:dyDescent="0.4">
      <c r="B566" s="2" t="s">
        <v>225</v>
      </c>
      <c r="C566" s="10" t="s">
        <v>10</v>
      </c>
      <c r="D566" s="11">
        <v>70.8</v>
      </c>
      <c r="E566" s="12">
        <f t="shared" si="16"/>
        <v>36.199465188692265</v>
      </c>
      <c r="F566" s="11">
        <v>67.430000000000007</v>
      </c>
      <c r="G566" s="12">
        <f t="shared" si="17"/>
        <v>34.476411549061019</v>
      </c>
      <c r="H566" s="11"/>
    </row>
    <row r="567" spans="2:8" x14ac:dyDescent="0.4">
      <c r="B567" s="2" t="s">
        <v>37</v>
      </c>
      <c r="C567" s="10" t="s">
        <v>10</v>
      </c>
      <c r="D567" s="11">
        <v>70.900000000000006</v>
      </c>
      <c r="E567" s="12">
        <f t="shared" si="16"/>
        <v>36.250594376811897</v>
      </c>
      <c r="F567" s="11">
        <v>67.45</v>
      </c>
      <c r="G567" s="12">
        <f t="shared" si="17"/>
        <v>34.48663738668494</v>
      </c>
      <c r="H567" s="11"/>
    </row>
    <row r="568" spans="2:8" x14ac:dyDescent="0.4">
      <c r="B568" s="2" t="s">
        <v>306</v>
      </c>
      <c r="C568" s="10" t="s">
        <v>10</v>
      </c>
      <c r="D568" s="11">
        <v>71</v>
      </c>
      <c r="E568" s="12">
        <f t="shared" si="16"/>
        <v>36.301723564931514</v>
      </c>
      <c r="F568" s="11">
        <v>67.61</v>
      </c>
      <c r="G568" s="12">
        <f t="shared" si="17"/>
        <v>34.568444087676333</v>
      </c>
      <c r="H568" s="11"/>
    </row>
    <row r="569" spans="2:8" x14ac:dyDescent="0.4">
      <c r="B569" s="2" t="s">
        <v>155</v>
      </c>
      <c r="C569" s="10" t="s">
        <v>10</v>
      </c>
      <c r="D569" s="11">
        <v>71.099999999999994</v>
      </c>
      <c r="E569" s="12">
        <f t="shared" si="16"/>
        <v>36.352852753051131</v>
      </c>
      <c r="F569" s="11">
        <v>67.680000000000007</v>
      </c>
      <c r="G569" s="12">
        <f t="shared" si="17"/>
        <v>34.60423451936007</v>
      </c>
      <c r="H569" s="11"/>
    </row>
    <row r="570" spans="2:8" x14ac:dyDescent="0.4">
      <c r="B570" s="2" t="s">
        <v>109</v>
      </c>
      <c r="C570" s="10" t="s">
        <v>10</v>
      </c>
      <c r="D570" s="11">
        <v>71.3</v>
      </c>
      <c r="E570" s="12">
        <f t="shared" si="16"/>
        <v>36.45511112929038</v>
      </c>
      <c r="F570" s="11">
        <v>67.83</v>
      </c>
      <c r="G570" s="12">
        <f t="shared" si="17"/>
        <v>34.680928301539502</v>
      </c>
      <c r="H570" s="11"/>
    </row>
    <row r="571" spans="2:8" x14ac:dyDescent="0.4">
      <c r="B571" s="2" t="s">
        <v>307</v>
      </c>
      <c r="C571" s="10" t="s">
        <v>10</v>
      </c>
      <c r="D571" s="11">
        <v>71.400000000000006</v>
      </c>
      <c r="E571" s="12">
        <f t="shared" si="16"/>
        <v>36.506240317410004</v>
      </c>
      <c r="F571" s="11">
        <v>67.92</v>
      </c>
      <c r="G571" s="12">
        <f t="shared" si="17"/>
        <v>34.726944570847159</v>
      </c>
      <c r="H571" s="11"/>
    </row>
    <row r="572" spans="2:8" x14ac:dyDescent="0.4">
      <c r="B572" s="2" t="s">
        <v>308</v>
      </c>
      <c r="C572" s="10" t="s">
        <v>10</v>
      </c>
      <c r="D572" s="11">
        <v>71.5</v>
      </c>
      <c r="E572" s="12">
        <f t="shared" si="16"/>
        <v>36.557369505529621</v>
      </c>
      <c r="F572" s="11">
        <v>68.040000000000006</v>
      </c>
      <c r="G572" s="12">
        <f t="shared" si="17"/>
        <v>34.788299596590711</v>
      </c>
      <c r="H572" s="11"/>
    </row>
    <row r="573" spans="2:8" x14ac:dyDescent="0.4">
      <c r="B573" s="2" t="s">
        <v>81</v>
      </c>
      <c r="C573" s="10" t="s">
        <v>10</v>
      </c>
      <c r="D573" s="11">
        <v>71.599999999999994</v>
      </c>
      <c r="E573" s="12">
        <f t="shared" si="16"/>
        <v>36.608498693649238</v>
      </c>
      <c r="F573" s="11">
        <v>68.12</v>
      </c>
      <c r="G573" s="12">
        <f t="shared" si="17"/>
        <v>34.829202947086408</v>
      </c>
      <c r="H573" s="11"/>
    </row>
    <row r="574" spans="2:8" x14ac:dyDescent="0.4">
      <c r="B574" s="2" t="s">
        <v>159</v>
      </c>
      <c r="C574" s="10" t="s">
        <v>10</v>
      </c>
      <c r="D574" s="11">
        <v>71.7</v>
      </c>
      <c r="E574" s="12">
        <f t="shared" si="16"/>
        <v>36.65962788176887</v>
      </c>
      <c r="F574" s="11">
        <v>68.209999999999994</v>
      </c>
      <c r="G574" s="12">
        <f t="shared" si="17"/>
        <v>34.875219216394058</v>
      </c>
      <c r="H574" s="11"/>
    </row>
    <row r="575" spans="2:8" x14ac:dyDescent="0.4">
      <c r="B575" s="2" t="s">
        <v>309</v>
      </c>
      <c r="C575" s="10" t="s">
        <v>10</v>
      </c>
      <c r="D575" s="11">
        <v>71.8</v>
      </c>
      <c r="E575" s="12">
        <f t="shared" si="16"/>
        <v>36.710757069888487</v>
      </c>
      <c r="F575" s="11">
        <v>68.3</v>
      </c>
      <c r="G575" s="12">
        <f t="shared" si="17"/>
        <v>34.921235485701722</v>
      </c>
      <c r="H575" s="11"/>
    </row>
    <row r="576" spans="2:8" x14ac:dyDescent="0.4">
      <c r="B576" s="2" t="s">
        <v>115</v>
      </c>
      <c r="C576" s="10" t="s">
        <v>10</v>
      </c>
      <c r="D576" s="11">
        <v>72</v>
      </c>
      <c r="E576" s="12">
        <f t="shared" si="16"/>
        <v>36.813015446127729</v>
      </c>
      <c r="F576" s="11">
        <v>68.5</v>
      </c>
      <c r="G576" s="12">
        <f t="shared" si="17"/>
        <v>35.02349386194097</v>
      </c>
      <c r="H576" s="11"/>
    </row>
    <row r="577" spans="2:8" x14ac:dyDescent="0.4">
      <c r="B577" s="2" t="s">
        <v>210</v>
      </c>
      <c r="C577" s="10" t="s">
        <v>10</v>
      </c>
      <c r="D577" s="11">
        <v>72.099999999999994</v>
      </c>
      <c r="E577" s="12">
        <f t="shared" si="16"/>
        <v>36.864144634247353</v>
      </c>
      <c r="F577" s="11">
        <v>68.61</v>
      </c>
      <c r="G577" s="12">
        <f t="shared" si="17"/>
        <v>35.079735968872548</v>
      </c>
      <c r="H577" s="11"/>
    </row>
    <row r="578" spans="2:8" x14ac:dyDescent="0.4">
      <c r="B578" s="2" t="s">
        <v>161</v>
      </c>
      <c r="C578" s="10" t="s">
        <v>10</v>
      </c>
      <c r="D578" s="11">
        <v>72.2</v>
      </c>
      <c r="E578" s="12">
        <f t="shared" si="16"/>
        <v>36.915273822366977</v>
      </c>
      <c r="F578" s="11">
        <v>68.680000000000007</v>
      </c>
      <c r="G578" s="12">
        <f t="shared" si="17"/>
        <v>35.115526400556291</v>
      </c>
      <c r="H578" s="11"/>
    </row>
    <row r="579" spans="2:8" x14ac:dyDescent="0.4">
      <c r="B579" s="2" t="s">
        <v>252</v>
      </c>
      <c r="C579" s="10" t="s">
        <v>10</v>
      </c>
      <c r="D579" s="11"/>
      <c r="E579" s="12">
        <f t="shared" si="16"/>
        <v>0</v>
      </c>
      <c r="F579" s="11">
        <v>65.400000000000006</v>
      </c>
      <c r="G579" s="12">
        <f t="shared" si="17"/>
        <v>33.438489030232695</v>
      </c>
      <c r="H579" s="11">
        <v>1.69</v>
      </c>
    </row>
    <row r="580" spans="2:8" x14ac:dyDescent="0.4">
      <c r="B580" s="2" t="s">
        <v>252</v>
      </c>
      <c r="C580" s="10" t="s">
        <v>10</v>
      </c>
      <c r="D580" s="11">
        <v>68.7</v>
      </c>
      <c r="E580" s="12">
        <f t="shared" si="16"/>
        <v>35.125752238180212</v>
      </c>
      <c r="F580" s="11">
        <v>65.400000000000006</v>
      </c>
      <c r="G580" s="12">
        <f t="shared" si="17"/>
        <v>33.438489030232695</v>
      </c>
      <c r="H580" s="11"/>
    </row>
    <row r="581" spans="2:8" x14ac:dyDescent="0.4">
      <c r="B581" s="2" t="s">
        <v>162</v>
      </c>
      <c r="C581" s="10" t="s">
        <v>10</v>
      </c>
      <c r="D581" s="11">
        <v>68.8</v>
      </c>
      <c r="E581" s="12">
        <f t="shared" si="16"/>
        <v>35.176881426299829</v>
      </c>
      <c r="F581" s="11">
        <v>65.45</v>
      </c>
      <c r="G581" s="12">
        <f t="shared" si="17"/>
        <v>33.464053624292504</v>
      </c>
      <c r="H581" s="11"/>
    </row>
    <row r="582" spans="2:8" x14ac:dyDescent="0.4">
      <c r="B582" s="2" t="s">
        <v>310</v>
      </c>
      <c r="C582" s="10" t="s">
        <v>10</v>
      </c>
      <c r="D582" s="11">
        <v>68.900000000000006</v>
      </c>
      <c r="E582" s="12">
        <f t="shared" ref="E582:E645" si="18">SUM(D582/1.95583)</f>
        <v>35.22801061441946</v>
      </c>
      <c r="F582" s="11">
        <v>65.53</v>
      </c>
      <c r="G582" s="12">
        <f t="shared" ref="G582:G645" si="19">SUM(F582/1.95583)</f>
        <v>33.5049569747882</v>
      </c>
      <c r="H582" s="11"/>
    </row>
    <row r="583" spans="2:8" x14ac:dyDescent="0.4">
      <c r="B583" s="2" t="s">
        <v>15</v>
      </c>
      <c r="C583" s="10" t="s">
        <v>10</v>
      </c>
      <c r="D583" s="11">
        <v>69</v>
      </c>
      <c r="E583" s="12">
        <f t="shared" si="18"/>
        <v>35.279139802539078</v>
      </c>
      <c r="F583" s="11">
        <v>65.63</v>
      </c>
      <c r="G583" s="12">
        <f t="shared" si="19"/>
        <v>33.556086162907818</v>
      </c>
      <c r="H583" s="11"/>
    </row>
    <row r="584" spans="2:8" x14ac:dyDescent="0.4">
      <c r="B584" s="2" t="s">
        <v>88</v>
      </c>
      <c r="C584" s="10" t="s">
        <v>10</v>
      </c>
      <c r="D584" s="11">
        <v>69.099999999999994</v>
      </c>
      <c r="E584" s="12">
        <f t="shared" si="18"/>
        <v>35.330268990658695</v>
      </c>
      <c r="F584" s="11">
        <v>65.73</v>
      </c>
      <c r="G584" s="12">
        <f t="shared" si="19"/>
        <v>33.607215351027442</v>
      </c>
      <c r="H584" s="11"/>
    </row>
    <row r="585" spans="2:8" x14ac:dyDescent="0.4">
      <c r="B585" s="2" t="s">
        <v>234</v>
      </c>
      <c r="C585" s="10" t="s">
        <v>10</v>
      </c>
      <c r="D585" s="11">
        <v>69.2</v>
      </c>
      <c r="E585" s="12">
        <f t="shared" si="18"/>
        <v>35.381398178778319</v>
      </c>
      <c r="F585" s="11">
        <v>65.819999999999993</v>
      </c>
      <c r="G585" s="12">
        <f t="shared" si="19"/>
        <v>33.653231620335099</v>
      </c>
      <c r="H585" s="11"/>
    </row>
    <row r="586" spans="2:8" x14ac:dyDescent="0.4">
      <c r="B586" s="2" t="s">
        <v>311</v>
      </c>
      <c r="C586" s="10" t="s">
        <v>10</v>
      </c>
      <c r="D586" s="11">
        <v>69.3</v>
      </c>
      <c r="E586" s="12">
        <f t="shared" si="18"/>
        <v>35.432527366897943</v>
      </c>
      <c r="F586" s="11">
        <v>65.91</v>
      </c>
      <c r="G586" s="12">
        <f t="shared" si="19"/>
        <v>33.699247889642763</v>
      </c>
      <c r="H586" s="11"/>
    </row>
    <row r="587" spans="2:8" x14ac:dyDescent="0.4">
      <c r="B587" s="2" t="s">
        <v>312</v>
      </c>
      <c r="C587" s="10" t="s">
        <v>10</v>
      </c>
      <c r="D587" s="11">
        <v>69.400000000000006</v>
      </c>
      <c r="E587" s="12">
        <f t="shared" si="18"/>
        <v>35.483656555017568</v>
      </c>
      <c r="F587" s="11">
        <v>66.040000000000006</v>
      </c>
      <c r="G587" s="12">
        <f t="shared" si="19"/>
        <v>33.765715834198275</v>
      </c>
      <c r="H587" s="11"/>
    </row>
    <row r="588" spans="2:8" x14ac:dyDescent="0.4">
      <c r="B588" s="2" t="s">
        <v>313</v>
      </c>
      <c r="C588" s="10" t="s">
        <v>10</v>
      </c>
      <c r="D588" s="11">
        <v>69.599999999999994</v>
      </c>
      <c r="E588" s="12">
        <f t="shared" si="18"/>
        <v>35.585914931256802</v>
      </c>
      <c r="F588" s="11">
        <v>66.2</v>
      </c>
      <c r="G588" s="12">
        <f t="shared" si="19"/>
        <v>33.847522535189668</v>
      </c>
      <c r="H588" s="11"/>
    </row>
    <row r="589" spans="2:8" x14ac:dyDescent="0.4">
      <c r="B589" s="2" t="s">
        <v>214</v>
      </c>
      <c r="C589" s="10" t="s">
        <v>10</v>
      </c>
      <c r="D589" s="11">
        <v>69.7</v>
      </c>
      <c r="E589" s="12">
        <f t="shared" si="18"/>
        <v>35.637044119376434</v>
      </c>
      <c r="F589" s="11">
        <v>66.3</v>
      </c>
      <c r="G589" s="12">
        <f t="shared" si="19"/>
        <v>33.898651723309285</v>
      </c>
      <c r="H589" s="11"/>
    </row>
    <row r="590" spans="2:8" x14ac:dyDescent="0.4">
      <c r="B590" s="2" t="s">
        <v>314</v>
      </c>
      <c r="C590" s="10" t="s">
        <v>10</v>
      </c>
      <c r="D590" s="11">
        <v>69.8</v>
      </c>
      <c r="E590" s="12">
        <f t="shared" si="18"/>
        <v>35.688173307496051</v>
      </c>
      <c r="F590" s="11">
        <v>66.400000000000006</v>
      </c>
      <c r="G590" s="12">
        <f t="shared" si="19"/>
        <v>33.94978091142891</v>
      </c>
      <c r="H590" s="11"/>
    </row>
    <row r="591" spans="2:8" x14ac:dyDescent="0.4">
      <c r="B591" s="2" t="s">
        <v>121</v>
      </c>
      <c r="C591" s="10" t="s">
        <v>10</v>
      </c>
      <c r="D591" s="11">
        <v>69.900000000000006</v>
      </c>
      <c r="E591" s="12">
        <f t="shared" si="18"/>
        <v>35.739302495615675</v>
      </c>
      <c r="F591" s="11">
        <v>66.489999999999995</v>
      </c>
      <c r="G591" s="12">
        <f t="shared" si="19"/>
        <v>33.995797180736567</v>
      </c>
      <c r="H591" s="11"/>
    </row>
    <row r="592" spans="2:8" x14ac:dyDescent="0.4">
      <c r="B592" s="2" t="s">
        <v>238</v>
      </c>
      <c r="C592" s="10" t="s">
        <v>10</v>
      </c>
      <c r="D592" s="11">
        <v>70</v>
      </c>
      <c r="E592" s="12">
        <f t="shared" si="18"/>
        <v>35.790431683735292</v>
      </c>
      <c r="F592" s="11">
        <v>66.58</v>
      </c>
      <c r="G592" s="12">
        <f t="shared" si="19"/>
        <v>34.041813450044224</v>
      </c>
      <c r="H592" s="11"/>
    </row>
    <row r="593" spans="1:8" x14ac:dyDescent="0.4">
      <c r="A593" s="27"/>
      <c r="B593" s="2" t="s">
        <v>288</v>
      </c>
      <c r="C593" s="10" t="s">
        <v>10</v>
      </c>
      <c r="D593" s="11">
        <v>70.099999999999994</v>
      </c>
      <c r="E593" s="12">
        <f t="shared" si="18"/>
        <v>35.841560871854917</v>
      </c>
      <c r="F593" s="11">
        <v>66.680000000000007</v>
      </c>
      <c r="G593" s="12">
        <f t="shared" si="19"/>
        <v>34.092942638163855</v>
      </c>
      <c r="H593" s="11"/>
    </row>
    <row r="594" spans="1:8" x14ac:dyDescent="0.4">
      <c r="A594" s="27"/>
      <c r="B594" s="2" t="s">
        <v>315</v>
      </c>
      <c r="C594" s="10" t="s">
        <v>10</v>
      </c>
      <c r="D594" s="11">
        <v>70.2</v>
      </c>
      <c r="E594" s="12">
        <f t="shared" si="18"/>
        <v>35.892690059974541</v>
      </c>
      <c r="F594" s="11">
        <v>66.790000000000006</v>
      </c>
      <c r="G594" s="12">
        <f t="shared" si="19"/>
        <v>34.14918474509544</v>
      </c>
      <c r="H594" s="11"/>
    </row>
    <row r="595" spans="1:8" x14ac:dyDescent="0.4">
      <c r="A595" s="27"/>
      <c r="B595" s="2" t="s">
        <v>147</v>
      </c>
      <c r="C595" s="10" t="s">
        <v>10</v>
      </c>
      <c r="D595" s="11">
        <v>70.3</v>
      </c>
      <c r="E595" s="12">
        <f t="shared" si="18"/>
        <v>35.943819248094158</v>
      </c>
      <c r="F595" s="11">
        <v>66.87</v>
      </c>
      <c r="G595" s="12">
        <f t="shared" si="19"/>
        <v>34.190088095591136</v>
      </c>
      <c r="H595" s="11"/>
    </row>
    <row r="596" spans="1:8" x14ac:dyDescent="0.4">
      <c r="A596" s="27"/>
      <c r="B596" s="2" t="s">
        <v>64</v>
      </c>
      <c r="C596" s="10" t="s">
        <v>10</v>
      </c>
      <c r="D596" s="11">
        <v>70.400000000000006</v>
      </c>
      <c r="E596" s="12">
        <f t="shared" si="18"/>
        <v>35.994948436213782</v>
      </c>
      <c r="F596" s="11">
        <v>66.98</v>
      </c>
      <c r="G596" s="12">
        <f t="shared" si="19"/>
        <v>34.246330202522714</v>
      </c>
      <c r="H596" s="11"/>
    </row>
    <row r="597" spans="1:8" x14ac:dyDescent="0.4">
      <c r="A597" s="27"/>
      <c r="B597" s="2" t="s">
        <v>28</v>
      </c>
      <c r="C597" s="10" t="s">
        <v>10</v>
      </c>
      <c r="D597" s="11">
        <v>70.5</v>
      </c>
      <c r="E597" s="12">
        <f t="shared" si="18"/>
        <v>36.046077624333407</v>
      </c>
      <c r="F597" s="11">
        <v>67.069999999999993</v>
      </c>
      <c r="G597" s="12">
        <f t="shared" si="19"/>
        <v>34.292346471830371</v>
      </c>
      <c r="H597" s="11"/>
    </row>
    <row r="598" spans="1:8" x14ac:dyDescent="0.4">
      <c r="A598" s="27"/>
      <c r="B598" s="2" t="s">
        <v>126</v>
      </c>
      <c r="C598" s="10" t="s">
        <v>10</v>
      </c>
      <c r="D598" s="11">
        <v>70.599999999999994</v>
      </c>
      <c r="E598" s="12">
        <f t="shared" si="18"/>
        <v>36.097206812453024</v>
      </c>
      <c r="F598" s="11">
        <v>67.150000000000006</v>
      </c>
      <c r="G598" s="12">
        <f t="shared" si="19"/>
        <v>34.333249822326074</v>
      </c>
      <c r="H598" s="11"/>
    </row>
    <row r="599" spans="1:8" x14ac:dyDescent="0.4">
      <c r="A599" s="27"/>
      <c r="B599" s="2" t="s">
        <v>316</v>
      </c>
      <c r="C599" s="10" t="s">
        <v>10</v>
      </c>
      <c r="D599" s="11">
        <v>70.7</v>
      </c>
      <c r="E599" s="12">
        <f t="shared" si="18"/>
        <v>36.148336000572648</v>
      </c>
      <c r="F599" s="11">
        <v>67.25</v>
      </c>
      <c r="G599" s="12">
        <f t="shared" si="19"/>
        <v>34.384379010445691</v>
      </c>
      <c r="H599" s="11"/>
    </row>
    <row r="600" spans="1:8" x14ac:dyDescent="0.4">
      <c r="A600" s="26" t="s">
        <v>317</v>
      </c>
      <c r="B600" s="2" t="s">
        <v>186</v>
      </c>
      <c r="C600" s="10" t="s">
        <v>10</v>
      </c>
      <c r="D600" s="11">
        <v>70.8</v>
      </c>
      <c r="E600" s="12">
        <f t="shared" si="18"/>
        <v>36.199465188692265</v>
      </c>
      <c r="F600" s="11">
        <v>67.37</v>
      </c>
      <c r="G600" s="12">
        <f t="shared" si="19"/>
        <v>34.445734036189243</v>
      </c>
      <c r="H600" s="11"/>
    </row>
    <row r="601" spans="1:8" x14ac:dyDescent="0.4">
      <c r="A601" s="27" t="s">
        <v>10</v>
      </c>
      <c r="B601" s="2" t="s">
        <v>223</v>
      </c>
      <c r="C601" s="10" t="s">
        <v>10</v>
      </c>
      <c r="D601" s="11">
        <v>70.900000000000006</v>
      </c>
      <c r="E601" s="12">
        <f t="shared" si="18"/>
        <v>36.250594376811897</v>
      </c>
      <c r="F601" s="11">
        <v>67.459999999999994</v>
      </c>
      <c r="G601" s="12">
        <f t="shared" si="19"/>
        <v>34.491750305496893</v>
      </c>
      <c r="H601" s="11"/>
    </row>
    <row r="602" spans="1:8" x14ac:dyDescent="0.4">
      <c r="A602" s="27"/>
      <c r="B602" s="2" t="s">
        <v>169</v>
      </c>
      <c r="C602" s="10" t="s">
        <v>10</v>
      </c>
      <c r="D602" s="11">
        <v>71</v>
      </c>
      <c r="E602" s="12">
        <f t="shared" si="18"/>
        <v>36.301723564931514</v>
      </c>
      <c r="F602" s="11">
        <v>67.53</v>
      </c>
      <c r="G602" s="12">
        <f t="shared" si="19"/>
        <v>34.527540737180637</v>
      </c>
      <c r="H602" s="11"/>
    </row>
    <row r="603" spans="1:8" x14ac:dyDescent="0.4">
      <c r="A603" s="27"/>
      <c r="B603" s="2" t="s">
        <v>224</v>
      </c>
      <c r="C603" s="10" t="s">
        <v>10</v>
      </c>
      <c r="D603" s="11">
        <v>71.2</v>
      </c>
      <c r="E603" s="12">
        <f t="shared" si="18"/>
        <v>36.403981941170755</v>
      </c>
      <c r="F603" s="11">
        <v>67.72</v>
      </c>
      <c r="G603" s="12">
        <f t="shared" si="19"/>
        <v>34.624686194607918</v>
      </c>
      <c r="H603" s="11"/>
    </row>
    <row r="604" spans="1:8" x14ac:dyDescent="0.4">
      <c r="A604" s="27"/>
      <c r="B604" s="2" t="s">
        <v>34</v>
      </c>
      <c r="C604" s="10" t="s">
        <v>10</v>
      </c>
      <c r="D604" s="11">
        <v>71.3</v>
      </c>
      <c r="E604" s="12">
        <f t="shared" si="18"/>
        <v>36.45511112929038</v>
      </c>
      <c r="F604" s="11">
        <v>67.86</v>
      </c>
      <c r="G604" s="12">
        <f t="shared" si="19"/>
        <v>34.696267057975383</v>
      </c>
      <c r="H604" s="11"/>
    </row>
    <row r="605" spans="1:8" x14ac:dyDescent="0.4">
      <c r="A605" s="27"/>
      <c r="B605" s="2" t="s">
        <v>128</v>
      </c>
      <c r="C605" s="10" t="s">
        <v>10</v>
      </c>
      <c r="D605" s="11">
        <v>71.400000000000006</v>
      </c>
      <c r="E605" s="12">
        <f t="shared" si="18"/>
        <v>36.506240317410004</v>
      </c>
      <c r="F605" s="11">
        <v>67.930000000000007</v>
      </c>
      <c r="G605" s="12">
        <f t="shared" si="19"/>
        <v>34.732057489659127</v>
      </c>
      <c r="H605" s="11"/>
    </row>
    <row r="606" spans="1:8" x14ac:dyDescent="0.4">
      <c r="A606" s="27"/>
      <c r="B606" s="2" t="s">
        <v>35</v>
      </c>
      <c r="C606" s="10" t="s">
        <v>10</v>
      </c>
      <c r="D606" s="11">
        <v>71.5</v>
      </c>
      <c r="E606" s="12">
        <f t="shared" si="18"/>
        <v>36.557369505529621</v>
      </c>
      <c r="F606" s="11">
        <v>68.040000000000006</v>
      </c>
      <c r="G606" s="12">
        <f t="shared" si="19"/>
        <v>34.788299596590711</v>
      </c>
      <c r="H606" s="11"/>
    </row>
    <row r="607" spans="1:8" x14ac:dyDescent="0.4">
      <c r="A607" s="27"/>
      <c r="B607" s="2" t="s">
        <v>171</v>
      </c>
      <c r="C607" s="10" t="s">
        <v>10</v>
      </c>
      <c r="D607" s="11">
        <v>71.599999999999994</v>
      </c>
      <c r="E607" s="12">
        <f t="shared" si="18"/>
        <v>36.608498693649238</v>
      </c>
      <c r="F607" s="11">
        <v>68.12</v>
      </c>
      <c r="G607" s="12">
        <f t="shared" si="19"/>
        <v>34.829202947086408</v>
      </c>
      <c r="H607" s="11"/>
    </row>
    <row r="608" spans="1:8" x14ac:dyDescent="0.4">
      <c r="A608" s="27"/>
      <c r="B608" s="2" t="s">
        <v>225</v>
      </c>
      <c r="C608" s="10" t="s">
        <v>10</v>
      </c>
      <c r="D608" s="11">
        <v>71.7</v>
      </c>
      <c r="E608" s="12">
        <f t="shared" si="18"/>
        <v>36.65962788176887</v>
      </c>
      <c r="F608" s="11">
        <v>68.209999999999994</v>
      </c>
      <c r="G608" s="12">
        <f t="shared" si="19"/>
        <v>34.875219216394058</v>
      </c>
      <c r="H608" s="11"/>
    </row>
    <row r="609" spans="2:8" x14ac:dyDescent="0.4">
      <c r="B609" s="2" t="s">
        <v>192</v>
      </c>
      <c r="C609" s="10" t="s">
        <v>10</v>
      </c>
      <c r="D609" s="11">
        <v>71.8</v>
      </c>
      <c r="E609" s="12">
        <f t="shared" si="18"/>
        <v>36.710757069888487</v>
      </c>
      <c r="F609" s="11">
        <v>68.38</v>
      </c>
      <c r="G609" s="12">
        <f t="shared" si="19"/>
        <v>34.962138836197418</v>
      </c>
      <c r="H609" s="11"/>
    </row>
    <row r="610" spans="2:8" x14ac:dyDescent="0.4">
      <c r="B610" s="2" t="s">
        <v>156</v>
      </c>
      <c r="C610" s="10" t="s">
        <v>10</v>
      </c>
      <c r="D610" s="11">
        <v>71.900000000000006</v>
      </c>
      <c r="E610" s="12">
        <f t="shared" si="18"/>
        <v>36.761886258008111</v>
      </c>
      <c r="F610" s="11">
        <v>68.41</v>
      </c>
      <c r="G610" s="12">
        <f t="shared" si="19"/>
        <v>34.977477592633306</v>
      </c>
      <c r="H610" s="11"/>
    </row>
    <row r="611" spans="2:8" x14ac:dyDescent="0.4">
      <c r="B611" s="2" t="s">
        <v>157</v>
      </c>
      <c r="C611" s="10" t="s">
        <v>10</v>
      </c>
      <c r="D611" s="11">
        <v>72</v>
      </c>
      <c r="E611" s="12">
        <f t="shared" si="18"/>
        <v>36.813015446127729</v>
      </c>
      <c r="F611" s="11">
        <v>68.5</v>
      </c>
      <c r="G611" s="12">
        <f t="shared" si="19"/>
        <v>35.02349386194097</v>
      </c>
      <c r="H611" s="11"/>
    </row>
    <row r="612" spans="2:8" x14ac:dyDescent="0.4">
      <c r="B612" s="2" t="s">
        <v>206</v>
      </c>
      <c r="C612" s="10" t="s">
        <v>10</v>
      </c>
      <c r="D612" s="11">
        <v>72.099999999999994</v>
      </c>
      <c r="E612" s="12">
        <f t="shared" si="18"/>
        <v>36.864144634247353</v>
      </c>
      <c r="F612" s="11">
        <v>68.59</v>
      </c>
      <c r="G612" s="12">
        <f t="shared" si="19"/>
        <v>35.069510131248627</v>
      </c>
      <c r="H612" s="11"/>
    </row>
    <row r="613" spans="2:8" x14ac:dyDescent="0.4">
      <c r="B613" s="2" t="s">
        <v>158</v>
      </c>
      <c r="C613" s="10" t="s">
        <v>10</v>
      </c>
      <c r="D613" s="11">
        <v>72.2</v>
      </c>
      <c r="E613" s="12">
        <f t="shared" si="18"/>
        <v>36.915273822366977</v>
      </c>
      <c r="F613" s="11">
        <v>68.680000000000007</v>
      </c>
      <c r="G613" s="12">
        <f t="shared" si="19"/>
        <v>35.115526400556291</v>
      </c>
      <c r="H613" s="11"/>
    </row>
    <row r="614" spans="2:8" x14ac:dyDescent="0.4">
      <c r="B614" s="2" t="s">
        <v>160</v>
      </c>
      <c r="C614" s="10" t="s">
        <v>10</v>
      </c>
      <c r="D614" s="11">
        <v>72.3</v>
      </c>
      <c r="E614" s="12">
        <f t="shared" si="18"/>
        <v>36.966403010486594</v>
      </c>
      <c r="F614" s="11">
        <v>68.78</v>
      </c>
      <c r="G614" s="12">
        <f t="shared" si="19"/>
        <v>35.166655588675908</v>
      </c>
      <c r="H614" s="11"/>
    </row>
    <row r="615" spans="2:8" x14ac:dyDescent="0.4">
      <c r="B615" s="2" t="s">
        <v>11</v>
      </c>
      <c r="C615" s="10" t="s">
        <v>10</v>
      </c>
      <c r="D615" s="11">
        <v>72.400000000000006</v>
      </c>
      <c r="E615" s="12">
        <f t="shared" si="18"/>
        <v>37.017532198606219</v>
      </c>
      <c r="F615" s="11">
        <v>68.87</v>
      </c>
      <c r="G615" s="12">
        <f t="shared" si="19"/>
        <v>35.212671857983572</v>
      </c>
      <c r="H615" s="11"/>
    </row>
    <row r="616" spans="2:8" x14ac:dyDescent="0.4">
      <c r="B616" s="2" t="s">
        <v>210</v>
      </c>
      <c r="C616" s="10" t="s">
        <v>10</v>
      </c>
      <c r="D616" s="11">
        <v>72.5</v>
      </c>
      <c r="E616" s="12">
        <f t="shared" si="18"/>
        <v>37.068661386725843</v>
      </c>
      <c r="F616" s="11">
        <v>68.959999999999994</v>
      </c>
      <c r="G616" s="12">
        <f t="shared" si="19"/>
        <v>35.258688127291222</v>
      </c>
      <c r="H616" s="11"/>
    </row>
    <row r="617" spans="2:8" x14ac:dyDescent="0.4">
      <c r="B617" s="2" t="s">
        <v>48</v>
      </c>
      <c r="C617" s="10" t="s">
        <v>10</v>
      </c>
      <c r="D617" s="11" t="s">
        <v>10</v>
      </c>
      <c r="E617" s="12">
        <f t="shared" si="18"/>
        <v>0</v>
      </c>
      <c r="F617" s="11">
        <v>65.75</v>
      </c>
      <c r="G617" s="12">
        <f t="shared" si="19"/>
        <v>33.61744118865137</v>
      </c>
      <c r="H617" s="11">
        <v>1.69</v>
      </c>
    </row>
    <row r="618" spans="2:8" x14ac:dyDescent="0.4">
      <c r="B618" s="2" t="s">
        <v>48</v>
      </c>
      <c r="C618" s="10" t="s">
        <v>10</v>
      </c>
      <c r="D618" s="11">
        <v>69.099999999999994</v>
      </c>
      <c r="E618" s="12">
        <f t="shared" si="18"/>
        <v>35.330268990658695</v>
      </c>
      <c r="F618" s="11">
        <v>65.75</v>
      </c>
      <c r="G618" s="12">
        <f t="shared" si="19"/>
        <v>33.61744118865137</v>
      </c>
      <c r="H618" s="11"/>
    </row>
    <row r="619" spans="2:8" x14ac:dyDescent="0.4">
      <c r="B619" s="2" t="s">
        <v>162</v>
      </c>
      <c r="C619" s="10" t="s">
        <v>10</v>
      </c>
      <c r="D619" s="11">
        <v>69.2</v>
      </c>
      <c r="E619" s="12">
        <f t="shared" si="18"/>
        <v>35.381398178778319</v>
      </c>
      <c r="F619" s="11">
        <v>65.83</v>
      </c>
      <c r="G619" s="12">
        <f t="shared" si="19"/>
        <v>33.658344539147066</v>
      </c>
      <c r="H619" s="11"/>
    </row>
    <row r="620" spans="2:8" x14ac:dyDescent="0.4">
      <c r="B620" s="2" t="s">
        <v>211</v>
      </c>
      <c r="C620" s="10" t="s">
        <v>10</v>
      </c>
      <c r="D620" s="11">
        <v>69.3</v>
      </c>
      <c r="E620" s="12">
        <f t="shared" si="18"/>
        <v>35.432527366897943</v>
      </c>
      <c r="F620" s="11">
        <v>65.91</v>
      </c>
      <c r="G620" s="12">
        <f t="shared" si="19"/>
        <v>33.699247889642763</v>
      </c>
      <c r="H620" s="11"/>
    </row>
    <row r="621" spans="2:8" x14ac:dyDescent="0.4">
      <c r="B621" s="2" t="s">
        <v>318</v>
      </c>
      <c r="C621" s="10" t="s">
        <v>10</v>
      </c>
      <c r="D621" s="11">
        <v>69.400000000000006</v>
      </c>
      <c r="E621" s="12">
        <f t="shared" si="18"/>
        <v>35.483656555017568</v>
      </c>
      <c r="F621" s="11">
        <v>66.02</v>
      </c>
      <c r="G621" s="12">
        <f t="shared" si="19"/>
        <v>33.75548999657434</v>
      </c>
      <c r="H621" s="11"/>
    </row>
    <row r="622" spans="2:8" x14ac:dyDescent="0.4">
      <c r="B622" s="2" t="s">
        <v>234</v>
      </c>
      <c r="C622" s="10" t="s">
        <v>10</v>
      </c>
      <c r="D622" s="11">
        <v>69.400000000000006</v>
      </c>
      <c r="E622" s="12">
        <f t="shared" si="18"/>
        <v>35.483656555017568</v>
      </c>
      <c r="F622" s="11">
        <v>66.069999999999993</v>
      </c>
      <c r="G622" s="12">
        <f t="shared" si="19"/>
        <v>33.781054590634156</v>
      </c>
      <c r="H622" s="11"/>
    </row>
    <row r="623" spans="2:8" x14ac:dyDescent="0.4">
      <c r="B623" s="2" t="s">
        <v>213</v>
      </c>
      <c r="C623" s="10" t="s">
        <v>10</v>
      </c>
      <c r="D623" s="11">
        <v>69.5</v>
      </c>
      <c r="E623" s="12">
        <f t="shared" si="18"/>
        <v>35.534785743137185</v>
      </c>
      <c r="F623" s="11">
        <v>66.099999999999994</v>
      </c>
      <c r="G623" s="12">
        <f t="shared" si="19"/>
        <v>33.796393347070037</v>
      </c>
      <c r="H623" s="11"/>
    </row>
    <row r="624" spans="2:8" x14ac:dyDescent="0.4">
      <c r="B624" s="2" t="s">
        <v>235</v>
      </c>
      <c r="C624" s="10" t="s">
        <v>10</v>
      </c>
      <c r="D624" s="11">
        <v>69.599999999999994</v>
      </c>
      <c r="E624" s="12">
        <f t="shared" si="18"/>
        <v>35.585914931256802</v>
      </c>
      <c r="F624" s="11">
        <v>66.2</v>
      </c>
      <c r="G624" s="12">
        <f t="shared" si="19"/>
        <v>33.847522535189668</v>
      </c>
      <c r="H624" s="11"/>
    </row>
    <row r="625" spans="1:8" x14ac:dyDescent="0.4">
      <c r="A625" s="27"/>
      <c r="B625" s="2" t="s">
        <v>141</v>
      </c>
      <c r="C625" s="10" t="s">
        <v>10</v>
      </c>
      <c r="D625" s="11">
        <v>69.599999999999994</v>
      </c>
      <c r="E625" s="12">
        <f t="shared" si="18"/>
        <v>35.585914931256802</v>
      </c>
      <c r="F625" s="11">
        <v>66.2</v>
      </c>
      <c r="G625" s="12">
        <f t="shared" si="19"/>
        <v>33.847522535189668</v>
      </c>
      <c r="H625" s="11"/>
    </row>
    <row r="626" spans="1:8" x14ac:dyDescent="0.4">
      <c r="A626" s="27"/>
      <c r="B626" s="2" t="s">
        <v>319</v>
      </c>
      <c r="C626" s="10" t="s">
        <v>10</v>
      </c>
      <c r="D626" s="11">
        <v>69.7</v>
      </c>
      <c r="E626" s="12">
        <f t="shared" si="18"/>
        <v>35.637044119376434</v>
      </c>
      <c r="F626" s="11">
        <v>66.3</v>
      </c>
      <c r="G626" s="12">
        <f t="shared" si="19"/>
        <v>33.898651723309285</v>
      </c>
      <c r="H626" s="11"/>
    </row>
    <row r="627" spans="1:8" x14ac:dyDescent="0.4">
      <c r="A627" s="27"/>
      <c r="B627" s="2" t="s">
        <v>320</v>
      </c>
      <c r="C627" s="10" t="s">
        <v>10</v>
      </c>
      <c r="D627" s="11">
        <v>69.8</v>
      </c>
      <c r="E627" s="12">
        <f t="shared" si="18"/>
        <v>35.688173307496051</v>
      </c>
      <c r="F627" s="11">
        <v>66.39</v>
      </c>
      <c r="G627" s="12">
        <f t="shared" si="19"/>
        <v>33.944667992616949</v>
      </c>
      <c r="H627" s="11"/>
    </row>
    <row r="628" spans="1:8" x14ac:dyDescent="0.4">
      <c r="A628" s="27"/>
      <c r="B628" s="2" t="s">
        <v>57</v>
      </c>
      <c r="C628" s="10" t="s">
        <v>10</v>
      </c>
      <c r="D628" s="11">
        <v>69.900000000000006</v>
      </c>
      <c r="E628" s="12">
        <f t="shared" si="18"/>
        <v>35.739302495615675</v>
      </c>
      <c r="F628" s="11">
        <v>66.510000000000005</v>
      </c>
      <c r="G628" s="12">
        <f t="shared" si="19"/>
        <v>34.006023018360494</v>
      </c>
      <c r="H628" s="11"/>
    </row>
    <row r="629" spans="1:8" x14ac:dyDescent="0.4">
      <c r="A629" s="27"/>
      <c r="B629" s="2" t="s">
        <v>321</v>
      </c>
      <c r="C629" s="10" t="s">
        <v>10</v>
      </c>
      <c r="D629" s="11">
        <v>70</v>
      </c>
      <c r="E629" s="12">
        <f t="shared" si="18"/>
        <v>35.790431683735292</v>
      </c>
      <c r="F629" s="11">
        <v>66.61</v>
      </c>
      <c r="G629" s="12">
        <f t="shared" si="19"/>
        <v>34.057152206480112</v>
      </c>
      <c r="H629" s="11"/>
    </row>
    <row r="630" spans="1:8" x14ac:dyDescent="0.4">
      <c r="A630" s="27"/>
      <c r="B630" s="2" t="s">
        <v>239</v>
      </c>
      <c r="C630" s="10" t="s">
        <v>10</v>
      </c>
      <c r="D630" s="11">
        <v>70.099999999999994</v>
      </c>
      <c r="E630" s="12">
        <f t="shared" si="18"/>
        <v>35.841560871854917</v>
      </c>
      <c r="F630" s="11">
        <v>66.7</v>
      </c>
      <c r="G630" s="12">
        <f t="shared" si="19"/>
        <v>34.103168475787776</v>
      </c>
      <c r="H630" s="11"/>
    </row>
    <row r="631" spans="1:8" x14ac:dyDescent="0.4">
      <c r="A631" s="27"/>
      <c r="B631" s="2" t="s">
        <v>146</v>
      </c>
      <c r="C631" s="10" t="s">
        <v>10</v>
      </c>
      <c r="D631" s="11">
        <v>70.3</v>
      </c>
      <c r="E631" s="12">
        <f t="shared" si="18"/>
        <v>35.943819248094158</v>
      </c>
      <c r="F631" s="11">
        <v>66.88</v>
      </c>
      <c r="G631" s="12">
        <f t="shared" si="19"/>
        <v>34.195201014403089</v>
      </c>
      <c r="H631" s="11"/>
    </row>
    <row r="632" spans="1:8" x14ac:dyDescent="0.4">
      <c r="A632" s="27"/>
      <c r="B632" s="2" t="s">
        <v>200</v>
      </c>
      <c r="C632" s="10" t="s">
        <v>10</v>
      </c>
      <c r="D632" s="11">
        <v>70.400000000000006</v>
      </c>
      <c r="E632" s="12">
        <f t="shared" si="18"/>
        <v>35.994948436213782</v>
      </c>
      <c r="F632" s="11">
        <v>66.989999999999995</v>
      </c>
      <c r="G632" s="12">
        <f t="shared" si="19"/>
        <v>34.251443121334674</v>
      </c>
      <c r="H632" s="11"/>
    </row>
    <row r="633" spans="1:8" x14ac:dyDescent="0.4">
      <c r="A633" s="27"/>
      <c r="B633" s="2" t="s">
        <v>243</v>
      </c>
      <c r="C633" s="10" t="s">
        <v>10</v>
      </c>
      <c r="D633" s="11">
        <v>70.5</v>
      </c>
      <c r="E633" s="12">
        <f t="shared" si="18"/>
        <v>36.046077624333407</v>
      </c>
      <c r="F633" s="11">
        <v>67.099999999999994</v>
      </c>
      <c r="G633" s="12">
        <f t="shared" si="19"/>
        <v>34.307685228266259</v>
      </c>
      <c r="H633" s="11"/>
    </row>
    <row r="634" spans="1:8" x14ac:dyDescent="0.4">
      <c r="A634" s="27"/>
      <c r="B634" s="2" t="s">
        <v>98</v>
      </c>
      <c r="C634" s="10" t="s">
        <v>10</v>
      </c>
      <c r="D634" s="11">
        <v>70.599999999999994</v>
      </c>
      <c r="E634" s="12">
        <f t="shared" si="18"/>
        <v>36.097206812453024</v>
      </c>
      <c r="F634" s="11">
        <v>67.180000000000007</v>
      </c>
      <c r="G634" s="12">
        <f t="shared" si="19"/>
        <v>34.348588578761962</v>
      </c>
      <c r="H634" s="11"/>
    </row>
    <row r="635" spans="1:8" x14ac:dyDescent="0.4">
      <c r="A635" s="27"/>
      <c r="B635" s="2" t="s">
        <v>126</v>
      </c>
      <c r="C635" s="10" t="s">
        <v>10</v>
      </c>
      <c r="D635" s="11">
        <v>70.7</v>
      </c>
      <c r="E635" s="12">
        <f t="shared" si="18"/>
        <v>36.148336000572648</v>
      </c>
      <c r="F635" s="11">
        <v>67.3</v>
      </c>
      <c r="G635" s="12">
        <f t="shared" si="19"/>
        <v>34.4099436045055</v>
      </c>
      <c r="H635" s="11"/>
    </row>
    <row r="636" spans="1:8" x14ac:dyDescent="0.4">
      <c r="A636" s="27"/>
      <c r="B636" s="2" t="s">
        <v>244</v>
      </c>
      <c r="C636" s="10" t="s">
        <v>10</v>
      </c>
      <c r="D636" s="11">
        <v>70.8</v>
      </c>
      <c r="E636" s="12">
        <f t="shared" si="18"/>
        <v>36.199465188692265</v>
      </c>
      <c r="F636" s="11">
        <v>67.39</v>
      </c>
      <c r="G636" s="12">
        <f t="shared" si="19"/>
        <v>34.455959873813164</v>
      </c>
      <c r="H636" s="11"/>
    </row>
    <row r="637" spans="1:8" x14ac:dyDescent="0.4">
      <c r="A637" s="27"/>
      <c r="B637" s="2" t="s">
        <v>220</v>
      </c>
      <c r="C637" s="10" t="s">
        <v>10</v>
      </c>
      <c r="D637" s="11">
        <v>70.900000000000006</v>
      </c>
      <c r="E637" s="12">
        <f t="shared" si="18"/>
        <v>36.250594376811897</v>
      </c>
      <c r="F637" s="11">
        <v>67.52</v>
      </c>
      <c r="G637" s="12">
        <f t="shared" si="19"/>
        <v>34.522427818368669</v>
      </c>
      <c r="H637" s="11"/>
    </row>
    <row r="638" spans="1:8" x14ac:dyDescent="0.4">
      <c r="A638" s="26" t="s">
        <v>322</v>
      </c>
      <c r="B638" s="2" t="s">
        <v>70</v>
      </c>
      <c r="C638" s="10"/>
      <c r="D638" s="11">
        <v>71</v>
      </c>
      <c r="E638" s="12">
        <f t="shared" si="18"/>
        <v>36.301723564931514</v>
      </c>
      <c r="F638" s="11">
        <v>67.599999999999994</v>
      </c>
      <c r="G638" s="12">
        <f t="shared" si="19"/>
        <v>34.563331168864366</v>
      </c>
      <c r="H638" s="11"/>
    </row>
    <row r="639" spans="1:8" x14ac:dyDescent="0.4">
      <c r="A639" s="27"/>
      <c r="B639" s="2" t="s">
        <v>187</v>
      </c>
      <c r="C639" s="10" t="s">
        <v>10</v>
      </c>
      <c r="D639" s="11">
        <v>71.099999999999994</v>
      </c>
      <c r="E639" s="12">
        <f t="shared" si="18"/>
        <v>36.352852753051131</v>
      </c>
      <c r="F639" s="11">
        <v>67.650000000000006</v>
      </c>
      <c r="G639" s="12">
        <f t="shared" si="19"/>
        <v>34.588895762924182</v>
      </c>
      <c r="H639" s="11"/>
    </row>
    <row r="640" spans="1:8" x14ac:dyDescent="0.4">
      <c r="A640" s="27"/>
      <c r="B640" s="2" t="s">
        <v>248</v>
      </c>
      <c r="C640" s="10" t="s">
        <v>10</v>
      </c>
      <c r="D640" s="11">
        <v>71.099999999999994</v>
      </c>
      <c r="E640" s="12">
        <f t="shared" si="18"/>
        <v>36.352852753051131</v>
      </c>
      <c r="F640" s="11">
        <v>67.7</v>
      </c>
      <c r="G640" s="12">
        <f t="shared" si="19"/>
        <v>34.61446035698399</v>
      </c>
      <c r="H640" s="11"/>
    </row>
    <row r="641" spans="2:8" x14ac:dyDescent="0.4">
      <c r="B641" s="2" t="s">
        <v>323</v>
      </c>
      <c r="C641" s="10" t="s">
        <v>10</v>
      </c>
      <c r="D641" s="11">
        <v>71.2</v>
      </c>
      <c r="E641" s="12">
        <f t="shared" si="18"/>
        <v>36.403981941170755</v>
      </c>
      <c r="F641" s="11">
        <v>67.73</v>
      </c>
      <c r="G641" s="12">
        <f t="shared" si="19"/>
        <v>34.629799113419878</v>
      </c>
      <c r="H641" s="11"/>
    </row>
    <row r="642" spans="2:8" x14ac:dyDescent="0.4">
      <c r="B642" s="2" t="s">
        <v>152</v>
      </c>
      <c r="C642" s="10" t="s">
        <v>10</v>
      </c>
      <c r="D642" s="11">
        <v>71.3</v>
      </c>
      <c r="E642" s="12">
        <f t="shared" si="18"/>
        <v>36.45511112929038</v>
      </c>
      <c r="F642" s="11">
        <v>67.88</v>
      </c>
      <c r="G642" s="12">
        <f t="shared" si="19"/>
        <v>34.706492895599311</v>
      </c>
      <c r="H642" s="11"/>
    </row>
    <row r="643" spans="2:8" x14ac:dyDescent="0.4">
      <c r="B643" s="2" t="s">
        <v>324</v>
      </c>
      <c r="C643" s="10" t="s">
        <v>10</v>
      </c>
      <c r="D643" s="11">
        <v>71.400000000000006</v>
      </c>
      <c r="E643" s="12">
        <f t="shared" si="18"/>
        <v>36.506240317410004</v>
      </c>
      <c r="F643" s="11">
        <v>67.98</v>
      </c>
      <c r="G643" s="12">
        <f t="shared" si="19"/>
        <v>34.757622083718935</v>
      </c>
      <c r="H643" s="11"/>
    </row>
    <row r="644" spans="2:8" x14ac:dyDescent="0.4">
      <c r="B644" s="2" t="s">
        <v>204</v>
      </c>
      <c r="C644" s="10" t="s">
        <v>10</v>
      </c>
      <c r="D644" s="11">
        <v>71.5</v>
      </c>
      <c r="E644" s="12">
        <f t="shared" si="18"/>
        <v>36.557369505529621</v>
      </c>
      <c r="F644" s="11">
        <v>68.03</v>
      </c>
      <c r="G644" s="12">
        <f t="shared" si="19"/>
        <v>34.783186677778744</v>
      </c>
      <c r="H644" s="11"/>
    </row>
    <row r="645" spans="2:8" x14ac:dyDescent="0.4">
      <c r="B645" s="2" t="s">
        <v>36</v>
      </c>
      <c r="C645" s="10" t="s">
        <v>10</v>
      </c>
      <c r="D645" s="11">
        <v>71.599999999999994</v>
      </c>
      <c r="E645" s="12">
        <f t="shared" si="18"/>
        <v>36.608498693649238</v>
      </c>
      <c r="F645" s="11">
        <v>68.11</v>
      </c>
      <c r="G645" s="12">
        <f t="shared" si="19"/>
        <v>34.824090028274441</v>
      </c>
      <c r="H645" s="11"/>
    </row>
    <row r="646" spans="2:8" x14ac:dyDescent="0.4">
      <c r="B646" s="2" t="s">
        <v>325</v>
      </c>
      <c r="C646" s="10" t="s">
        <v>10</v>
      </c>
      <c r="D646" s="11">
        <v>71.7</v>
      </c>
      <c r="E646" s="12">
        <f t="shared" ref="E646:E709" si="20">SUM(D646/1.95583)</f>
        <v>36.65962788176887</v>
      </c>
      <c r="F646" s="11">
        <v>68.22</v>
      </c>
      <c r="G646" s="12">
        <f t="shared" ref="G646:G709" si="21">SUM(F646/1.95583)</f>
        <v>34.880332135206025</v>
      </c>
      <c r="H646" s="11"/>
    </row>
    <row r="647" spans="2:8" x14ac:dyDescent="0.4">
      <c r="B647" s="2" t="s">
        <v>326</v>
      </c>
      <c r="C647" s="10" t="s">
        <v>10</v>
      </c>
      <c r="D647" s="11">
        <v>71.8</v>
      </c>
      <c r="E647" s="12">
        <f t="shared" si="20"/>
        <v>36.710757069888487</v>
      </c>
      <c r="F647" s="11">
        <v>68.33</v>
      </c>
      <c r="G647" s="12">
        <f t="shared" si="21"/>
        <v>34.93657424213761</v>
      </c>
      <c r="H647" s="11"/>
    </row>
    <row r="648" spans="2:8" x14ac:dyDescent="0.4">
      <c r="B648" s="2" t="s">
        <v>156</v>
      </c>
      <c r="C648" s="10" t="s">
        <v>10</v>
      </c>
      <c r="D648" s="11">
        <v>71.900000000000006</v>
      </c>
      <c r="E648" s="12">
        <f t="shared" si="20"/>
        <v>36.761886258008111</v>
      </c>
      <c r="F648" s="11">
        <v>68.400000000000006</v>
      </c>
      <c r="G648" s="12">
        <f t="shared" si="21"/>
        <v>34.972364673821346</v>
      </c>
      <c r="H648" s="11"/>
    </row>
    <row r="649" spans="2:8" x14ac:dyDescent="0.4">
      <c r="B649" s="2" t="s">
        <v>327</v>
      </c>
      <c r="C649" s="10" t="s">
        <v>10</v>
      </c>
      <c r="D649" s="11">
        <v>72</v>
      </c>
      <c r="E649" s="12">
        <f t="shared" si="20"/>
        <v>36.813015446127729</v>
      </c>
      <c r="F649" s="11">
        <v>68.489999999999995</v>
      </c>
      <c r="G649" s="12">
        <f t="shared" si="21"/>
        <v>35.018380943129003</v>
      </c>
      <c r="H649" s="11"/>
    </row>
    <row r="650" spans="2:8" x14ac:dyDescent="0.4">
      <c r="B650" s="2" t="s">
        <v>227</v>
      </c>
      <c r="C650" s="10" t="s">
        <v>10</v>
      </c>
      <c r="D650" s="11">
        <v>72.099999999999994</v>
      </c>
      <c r="E650" s="12">
        <f t="shared" si="20"/>
        <v>36.864144634247353</v>
      </c>
      <c r="F650" s="11">
        <v>68.59</v>
      </c>
      <c r="G650" s="12">
        <f t="shared" si="21"/>
        <v>35.069510131248627</v>
      </c>
      <c r="H650" s="11"/>
    </row>
    <row r="651" spans="2:8" x14ac:dyDescent="0.4">
      <c r="B651" s="2" t="s">
        <v>271</v>
      </c>
      <c r="C651" s="10" t="s">
        <v>10</v>
      </c>
      <c r="D651" s="11">
        <v>72.2</v>
      </c>
      <c r="E651" s="12">
        <f t="shared" si="20"/>
        <v>36.915273822366977</v>
      </c>
      <c r="F651" s="11">
        <v>68.69</v>
      </c>
      <c r="G651" s="12">
        <f t="shared" si="21"/>
        <v>35.120639319368244</v>
      </c>
      <c r="H651" s="11"/>
    </row>
    <row r="652" spans="2:8" x14ac:dyDescent="0.4">
      <c r="B652" s="2" t="s">
        <v>328</v>
      </c>
      <c r="C652" s="10" t="s">
        <v>10</v>
      </c>
      <c r="D652" s="11">
        <v>72.3</v>
      </c>
      <c r="E652" s="12">
        <f t="shared" si="20"/>
        <v>36.966403010486594</v>
      </c>
      <c r="F652" s="11">
        <v>68.8</v>
      </c>
      <c r="G652" s="12">
        <f t="shared" si="21"/>
        <v>35.176881426299829</v>
      </c>
      <c r="H652" s="11"/>
    </row>
    <row r="653" spans="2:8" x14ac:dyDescent="0.4">
      <c r="B653" s="2" t="s">
        <v>329</v>
      </c>
      <c r="C653" s="10" t="s">
        <v>10</v>
      </c>
      <c r="D653" s="11">
        <v>72.5</v>
      </c>
      <c r="E653" s="12">
        <f t="shared" si="20"/>
        <v>37.068661386725843</v>
      </c>
      <c r="F653" s="11">
        <v>68.959999999999994</v>
      </c>
      <c r="G653" s="12">
        <f t="shared" si="21"/>
        <v>35.258688127291222</v>
      </c>
      <c r="H653" s="11"/>
    </row>
    <row r="654" spans="2:8" x14ac:dyDescent="0.4">
      <c r="B654" s="2" t="s">
        <v>48</v>
      </c>
      <c r="C654" s="10" t="s">
        <v>10</v>
      </c>
      <c r="D654" s="11"/>
      <c r="E654" s="12">
        <f t="shared" si="20"/>
        <v>0</v>
      </c>
      <c r="F654" s="11">
        <v>65.77</v>
      </c>
      <c r="G654" s="12">
        <f t="shared" si="21"/>
        <v>33.62766702627529</v>
      </c>
      <c r="H654" s="11">
        <v>1.64</v>
      </c>
    </row>
    <row r="655" spans="2:8" x14ac:dyDescent="0.4">
      <c r="B655" s="2" t="s">
        <v>48</v>
      </c>
      <c r="C655" s="10" t="s">
        <v>10</v>
      </c>
      <c r="D655" s="11">
        <v>69.099999999999994</v>
      </c>
      <c r="E655" s="12">
        <f t="shared" si="20"/>
        <v>35.330268990658695</v>
      </c>
      <c r="F655" s="11">
        <v>65.77</v>
      </c>
      <c r="G655" s="12">
        <f t="shared" si="21"/>
        <v>33.62766702627529</v>
      </c>
      <c r="H655" s="11"/>
    </row>
    <row r="656" spans="2:8" x14ac:dyDescent="0.4">
      <c r="B656" s="2" t="s">
        <v>176</v>
      </c>
      <c r="C656" s="10" t="s">
        <v>10</v>
      </c>
      <c r="D656" s="11">
        <v>69.2</v>
      </c>
      <c r="E656" s="12">
        <f t="shared" si="20"/>
        <v>35.381398178778319</v>
      </c>
      <c r="F656" s="11">
        <v>65.819999999999993</v>
      </c>
      <c r="G656" s="12">
        <f t="shared" si="21"/>
        <v>33.653231620335099</v>
      </c>
      <c r="H656" s="11"/>
    </row>
    <row r="657" spans="1:8" x14ac:dyDescent="0.4">
      <c r="A657" s="27"/>
      <c r="B657" s="2" t="s">
        <v>18</v>
      </c>
      <c r="C657" s="10" t="s">
        <v>10</v>
      </c>
      <c r="D657" s="11">
        <v>69.3</v>
      </c>
      <c r="E657" s="12">
        <f t="shared" si="20"/>
        <v>35.432527366897943</v>
      </c>
      <c r="F657" s="11">
        <v>65.930000000000007</v>
      </c>
      <c r="G657" s="12">
        <f t="shared" si="21"/>
        <v>33.70947372726669</v>
      </c>
      <c r="H657" s="11"/>
    </row>
    <row r="658" spans="1:8" x14ac:dyDescent="0.4">
      <c r="A658" s="27"/>
      <c r="B658" s="2" t="s">
        <v>119</v>
      </c>
      <c r="C658" s="10" t="s">
        <v>10</v>
      </c>
      <c r="D658" s="11">
        <v>69.400000000000006</v>
      </c>
      <c r="E658" s="12">
        <f t="shared" si="20"/>
        <v>35.483656555017568</v>
      </c>
      <c r="F658" s="11">
        <v>66.02</v>
      </c>
      <c r="G658" s="12">
        <f t="shared" si="21"/>
        <v>33.75548999657434</v>
      </c>
      <c r="H658" s="11"/>
    </row>
    <row r="659" spans="1:8" x14ac:dyDescent="0.4">
      <c r="A659" s="27"/>
      <c r="B659" s="2" t="s">
        <v>277</v>
      </c>
      <c r="C659" s="10" t="s">
        <v>10</v>
      </c>
      <c r="D659" s="11">
        <v>69.599999999999994</v>
      </c>
      <c r="E659" s="12">
        <f t="shared" si="20"/>
        <v>35.585914931256802</v>
      </c>
      <c r="F659" s="11">
        <v>66.22</v>
      </c>
      <c r="G659" s="12">
        <f t="shared" si="21"/>
        <v>33.857748372813589</v>
      </c>
      <c r="H659" s="11"/>
    </row>
    <row r="660" spans="1:8" x14ac:dyDescent="0.4">
      <c r="A660" s="27"/>
      <c r="B660" s="2" t="s">
        <v>215</v>
      </c>
      <c r="C660" s="10" t="s">
        <v>10</v>
      </c>
      <c r="D660" s="11">
        <v>69.7</v>
      </c>
      <c r="E660" s="12">
        <f t="shared" si="20"/>
        <v>35.637044119376434</v>
      </c>
      <c r="F660" s="11">
        <v>66.31</v>
      </c>
      <c r="G660" s="12">
        <f t="shared" si="21"/>
        <v>33.903764642121253</v>
      </c>
      <c r="H660" s="11"/>
    </row>
    <row r="661" spans="1:8" x14ac:dyDescent="0.4">
      <c r="A661" s="27"/>
      <c r="B661" s="2" t="s">
        <v>57</v>
      </c>
      <c r="C661" s="10" t="s">
        <v>10</v>
      </c>
      <c r="D661" s="11">
        <v>69.900000000000006</v>
      </c>
      <c r="E661" s="12">
        <f t="shared" si="20"/>
        <v>35.739302495615675</v>
      </c>
      <c r="F661" s="11">
        <v>66.52</v>
      </c>
      <c r="G661" s="12">
        <f t="shared" si="21"/>
        <v>34.011135937172455</v>
      </c>
      <c r="H661" s="11"/>
    </row>
    <row r="662" spans="1:8" x14ac:dyDescent="0.4">
      <c r="A662" s="27"/>
      <c r="B662" s="2" t="s">
        <v>216</v>
      </c>
      <c r="C662" s="10" t="s">
        <v>10</v>
      </c>
      <c r="D662" s="11">
        <v>70</v>
      </c>
      <c r="E662" s="12">
        <f t="shared" si="20"/>
        <v>35.790431683735292</v>
      </c>
      <c r="F662" s="11">
        <v>66.58</v>
      </c>
      <c r="G662" s="12">
        <f t="shared" si="21"/>
        <v>34.041813450044224</v>
      </c>
      <c r="H662" s="11"/>
    </row>
    <row r="663" spans="1:8" x14ac:dyDescent="0.4">
      <c r="A663" s="27"/>
      <c r="B663" s="2" t="s">
        <v>217</v>
      </c>
      <c r="C663" s="10" t="s">
        <v>10</v>
      </c>
      <c r="D663" s="11">
        <v>70.099999999999994</v>
      </c>
      <c r="E663" s="12">
        <f t="shared" si="20"/>
        <v>35.841560871854917</v>
      </c>
      <c r="F663" s="11">
        <v>66.709999999999994</v>
      </c>
      <c r="G663" s="12">
        <f t="shared" si="21"/>
        <v>34.108281394599736</v>
      </c>
      <c r="H663" s="11"/>
    </row>
    <row r="664" spans="1:8" x14ac:dyDescent="0.4">
      <c r="A664" s="27"/>
      <c r="B664" s="2" t="s">
        <v>95</v>
      </c>
      <c r="C664" s="10" t="s">
        <v>10</v>
      </c>
      <c r="D664" s="11">
        <v>70.2</v>
      </c>
      <c r="E664" s="12">
        <f t="shared" si="20"/>
        <v>35.892690059974541</v>
      </c>
      <c r="F664" s="11">
        <v>66.8</v>
      </c>
      <c r="G664" s="12">
        <f t="shared" si="21"/>
        <v>34.154297663907393</v>
      </c>
      <c r="H664" s="11"/>
    </row>
    <row r="665" spans="1:8" x14ac:dyDescent="0.4">
      <c r="A665" s="27"/>
      <c r="B665" s="2" t="s">
        <v>145</v>
      </c>
      <c r="C665" s="10" t="s">
        <v>10</v>
      </c>
      <c r="D665" s="11">
        <v>70.3</v>
      </c>
      <c r="E665" s="12">
        <f t="shared" si="20"/>
        <v>35.943819248094158</v>
      </c>
      <c r="F665" s="11">
        <v>66.92</v>
      </c>
      <c r="G665" s="12">
        <f t="shared" si="21"/>
        <v>34.215652689650945</v>
      </c>
      <c r="H665" s="11"/>
    </row>
    <row r="666" spans="1:8" x14ac:dyDescent="0.4">
      <c r="A666" s="27"/>
      <c r="B666" s="2" t="s">
        <v>330</v>
      </c>
      <c r="C666" s="10" t="s">
        <v>10</v>
      </c>
      <c r="D666" s="11">
        <v>70.400000000000006</v>
      </c>
      <c r="E666" s="12">
        <f t="shared" si="20"/>
        <v>35.994948436213782</v>
      </c>
      <c r="F666" s="11">
        <v>66.98</v>
      </c>
      <c r="G666" s="12">
        <f t="shared" si="21"/>
        <v>34.246330202522714</v>
      </c>
      <c r="H666" s="11"/>
    </row>
    <row r="667" spans="1:8" x14ac:dyDescent="0.4">
      <c r="A667" s="27"/>
      <c r="B667" s="2" t="s">
        <v>241</v>
      </c>
      <c r="C667" s="10" t="s">
        <v>10</v>
      </c>
      <c r="D667" s="11">
        <v>70.5</v>
      </c>
      <c r="E667" s="12">
        <f t="shared" si="20"/>
        <v>36.046077624333407</v>
      </c>
      <c r="F667" s="11">
        <v>67.069999999999993</v>
      </c>
      <c r="G667" s="12">
        <f t="shared" si="21"/>
        <v>34.292346471830371</v>
      </c>
      <c r="H667" s="11"/>
    </row>
    <row r="668" spans="1:8" x14ac:dyDescent="0.4">
      <c r="A668" s="27"/>
      <c r="B668" s="2" t="s">
        <v>64</v>
      </c>
      <c r="C668" s="10" t="s">
        <v>10</v>
      </c>
      <c r="D668" s="11">
        <v>70.599999999999994</v>
      </c>
      <c r="E668" s="12">
        <f t="shared" si="20"/>
        <v>36.097206812453024</v>
      </c>
      <c r="F668" s="11">
        <v>67.16</v>
      </c>
      <c r="G668" s="12">
        <f t="shared" si="21"/>
        <v>34.338362741138035</v>
      </c>
      <c r="H668" s="11"/>
    </row>
    <row r="669" spans="1:8" x14ac:dyDescent="0.4">
      <c r="A669" s="27"/>
      <c r="B669" s="2" t="s">
        <v>331</v>
      </c>
      <c r="C669" s="10" t="s">
        <v>10</v>
      </c>
      <c r="D669" s="11">
        <v>70.7</v>
      </c>
      <c r="E669" s="12">
        <f t="shared" si="20"/>
        <v>36.148336000572648</v>
      </c>
      <c r="F669" s="11">
        <v>67.290000000000006</v>
      </c>
      <c r="G669" s="12">
        <f t="shared" si="21"/>
        <v>34.404830685693547</v>
      </c>
      <c r="H669" s="11"/>
    </row>
    <row r="670" spans="1:8" x14ac:dyDescent="0.4">
      <c r="A670" s="27"/>
      <c r="B670" s="2" t="s">
        <v>68</v>
      </c>
      <c r="C670" s="10" t="s">
        <v>10</v>
      </c>
      <c r="D670" s="11">
        <v>70.8</v>
      </c>
      <c r="E670" s="12">
        <f t="shared" si="20"/>
        <v>36.199465188692265</v>
      </c>
      <c r="F670" s="11">
        <v>67.34</v>
      </c>
      <c r="G670" s="12">
        <f t="shared" si="21"/>
        <v>34.430395279753355</v>
      </c>
      <c r="H670" s="11"/>
    </row>
    <row r="671" spans="1:8" x14ac:dyDescent="0.4">
      <c r="A671" s="27"/>
      <c r="B671" s="2" t="s">
        <v>101</v>
      </c>
      <c r="C671" s="10" t="s">
        <v>10</v>
      </c>
      <c r="D671" s="11">
        <v>70.900000000000006</v>
      </c>
      <c r="E671" s="12">
        <f t="shared" si="20"/>
        <v>36.250594376811897</v>
      </c>
      <c r="F671" s="11">
        <v>67.459999999999994</v>
      </c>
      <c r="G671" s="12">
        <f t="shared" si="21"/>
        <v>34.491750305496893</v>
      </c>
      <c r="H671" s="11"/>
    </row>
    <row r="672" spans="1:8" x14ac:dyDescent="0.4">
      <c r="A672" s="26" t="s">
        <v>332</v>
      </c>
      <c r="B672" s="2" t="s">
        <v>223</v>
      </c>
      <c r="C672" s="10" t="s">
        <v>10</v>
      </c>
      <c r="D672" s="11">
        <v>71</v>
      </c>
      <c r="E672" s="12">
        <f t="shared" si="20"/>
        <v>36.301723564931514</v>
      </c>
      <c r="F672" s="11">
        <v>67.599999999999994</v>
      </c>
      <c r="G672" s="12">
        <f t="shared" si="21"/>
        <v>34.563331168864366</v>
      </c>
      <c r="H672" s="11"/>
    </row>
    <row r="673" spans="1:8" x14ac:dyDescent="0.4">
      <c r="A673" s="27"/>
      <c r="B673" s="2" t="s">
        <v>281</v>
      </c>
      <c r="C673" s="10" t="s">
        <v>10</v>
      </c>
      <c r="D673" s="11">
        <v>71.099999999999994</v>
      </c>
      <c r="E673" s="12">
        <f t="shared" si="20"/>
        <v>36.352852753051131</v>
      </c>
      <c r="F673" s="11">
        <v>67.63</v>
      </c>
      <c r="G673" s="12">
        <f t="shared" si="21"/>
        <v>34.578669925300254</v>
      </c>
      <c r="H673" s="11"/>
    </row>
    <row r="674" spans="1:8" x14ac:dyDescent="0.4">
      <c r="A674" s="27"/>
      <c r="B674" s="2" t="s">
        <v>75</v>
      </c>
      <c r="C674" s="10" t="s">
        <v>10</v>
      </c>
      <c r="D674" s="11">
        <v>71.2</v>
      </c>
      <c r="E674" s="12">
        <f t="shared" si="20"/>
        <v>36.403981941170755</v>
      </c>
      <c r="F674" s="11">
        <v>67.760000000000005</v>
      </c>
      <c r="G674" s="12">
        <f t="shared" si="21"/>
        <v>34.645137869855766</v>
      </c>
      <c r="H674" s="11"/>
    </row>
    <row r="675" spans="1:8" x14ac:dyDescent="0.4">
      <c r="A675" s="27" t="s">
        <v>333</v>
      </c>
      <c r="B675" s="2" t="s">
        <v>171</v>
      </c>
      <c r="C675" s="10" t="s">
        <v>10</v>
      </c>
      <c r="D675" s="11">
        <v>71.3</v>
      </c>
      <c r="E675" s="12">
        <f t="shared" si="20"/>
        <v>36.45511112929038</v>
      </c>
      <c r="F675" s="11">
        <v>67.84</v>
      </c>
      <c r="G675" s="12">
        <f t="shared" si="21"/>
        <v>34.686041220351463</v>
      </c>
      <c r="H675" s="11"/>
    </row>
    <row r="676" spans="1:8" x14ac:dyDescent="0.4">
      <c r="A676" s="27"/>
      <c r="B676" s="2" t="s">
        <v>306</v>
      </c>
      <c r="C676" s="10" t="s">
        <v>10</v>
      </c>
      <c r="D676" s="11">
        <v>71.400000000000006</v>
      </c>
      <c r="E676" s="12">
        <f t="shared" si="20"/>
        <v>36.506240317410004</v>
      </c>
      <c r="F676" s="11">
        <v>67.98</v>
      </c>
      <c r="G676" s="12">
        <f t="shared" si="21"/>
        <v>34.757622083718935</v>
      </c>
      <c r="H676" s="11"/>
    </row>
    <row r="677" spans="1:8" x14ac:dyDescent="0.4">
      <c r="A677" s="27"/>
      <c r="B677" s="2" t="s">
        <v>191</v>
      </c>
      <c r="C677" s="10" t="s">
        <v>10</v>
      </c>
      <c r="D677" s="11">
        <v>71.900000000000006</v>
      </c>
      <c r="E677" s="12">
        <f t="shared" si="20"/>
        <v>36.761886258008111</v>
      </c>
      <c r="F677" s="11">
        <v>68.45</v>
      </c>
      <c r="G677" s="12">
        <f t="shared" si="21"/>
        <v>34.997929267881155</v>
      </c>
      <c r="H677" s="11"/>
    </row>
    <row r="678" spans="1:8" x14ac:dyDescent="0.4">
      <c r="A678" s="27"/>
      <c r="B678" s="2" t="s">
        <v>307</v>
      </c>
      <c r="C678" s="10" t="s">
        <v>10</v>
      </c>
      <c r="D678" s="11">
        <v>72</v>
      </c>
      <c r="E678" s="12">
        <f t="shared" si="20"/>
        <v>36.813015446127729</v>
      </c>
      <c r="F678" s="11">
        <v>68.55</v>
      </c>
      <c r="G678" s="12">
        <f t="shared" si="21"/>
        <v>35.049058456000779</v>
      </c>
      <c r="H678" s="11"/>
    </row>
    <row r="679" spans="1:8" x14ac:dyDescent="0.4">
      <c r="A679" s="27"/>
      <c r="B679" s="2" t="s">
        <v>157</v>
      </c>
      <c r="C679" s="10" t="s">
        <v>10</v>
      </c>
      <c r="D679" s="11">
        <v>72</v>
      </c>
      <c r="E679" s="12">
        <f t="shared" si="20"/>
        <v>36.813015446127729</v>
      </c>
      <c r="F679" s="11">
        <v>68.59</v>
      </c>
      <c r="G679" s="12">
        <f t="shared" si="21"/>
        <v>35.069510131248627</v>
      </c>
      <c r="H679" s="11"/>
    </row>
    <row r="680" spans="1:8" x14ac:dyDescent="0.4">
      <c r="A680" s="27"/>
      <c r="B680" s="2" t="s">
        <v>111</v>
      </c>
      <c r="C680" s="10" t="s">
        <v>10</v>
      </c>
      <c r="D680" s="11">
        <v>72.2</v>
      </c>
      <c r="E680" s="12">
        <f t="shared" si="20"/>
        <v>36.915273822366977</v>
      </c>
      <c r="F680" s="11">
        <v>68.72</v>
      </c>
      <c r="G680" s="12">
        <f t="shared" si="21"/>
        <v>35.135978075804132</v>
      </c>
      <c r="H680" s="11"/>
    </row>
    <row r="681" spans="1:8" x14ac:dyDescent="0.4">
      <c r="A681" s="27"/>
      <c r="B681" s="2" t="s">
        <v>112</v>
      </c>
      <c r="C681" s="10" t="s">
        <v>10</v>
      </c>
      <c r="D681" s="11">
        <v>72.3</v>
      </c>
      <c r="E681" s="12">
        <f t="shared" si="20"/>
        <v>36.966403010486594</v>
      </c>
      <c r="F681" s="11">
        <v>68.78</v>
      </c>
      <c r="G681" s="12">
        <f t="shared" si="21"/>
        <v>35.166655588675908</v>
      </c>
      <c r="H681" s="11"/>
    </row>
    <row r="682" spans="1:8" x14ac:dyDescent="0.4">
      <c r="A682" s="27"/>
      <c r="B682" s="2" t="s">
        <v>271</v>
      </c>
      <c r="C682" s="10" t="s">
        <v>10</v>
      </c>
      <c r="D682" s="11">
        <v>72.400000000000006</v>
      </c>
      <c r="E682" s="12">
        <f t="shared" si="20"/>
        <v>37.017532198606219</v>
      </c>
      <c r="F682" s="11">
        <v>68.900000000000006</v>
      </c>
      <c r="G682" s="12">
        <f t="shared" si="21"/>
        <v>35.22801061441946</v>
      </c>
      <c r="H682" s="11"/>
    </row>
    <row r="683" spans="1:8" x14ac:dyDescent="0.4">
      <c r="A683" s="27"/>
      <c r="B683" s="2" t="s">
        <v>334</v>
      </c>
      <c r="C683" s="10" t="s">
        <v>10</v>
      </c>
      <c r="D683" s="11">
        <v>72.5</v>
      </c>
      <c r="E683" s="12">
        <f t="shared" si="20"/>
        <v>37.068661386725843</v>
      </c>
      <c r="F683" s="11">
        <v>69.010000000000005</v>
      </c>
      <c r="G683" s="12">
        <f t="shared" si="21"/>
        <v>35.284252721351038</v>
      </c>
      <c r="H683" s="11"/>
    </row>
    <row r="684" spans="1:8" x14ac:dyDescent="0.4">
      <c r="A684" s="27"/>
      <c r="B684" s="2" t="s">
        <v>210</v>
      </c>
      <c r="C684" s="10" t="s">
        <v>10</v>
      </c>
      <c r="D684" s="11">
        <v>72.7</v>
      </c>
      <c r="E684" s="12">
        <f t="shared" si="20"/>
        <v>37.170919762965084</v>
      </c>
      <c r="F684" s="11">
        <v>69.16</v>
      </c>
      <c r="G684" s="12">
        <f t="shared" si="21"/>
        <v>35.360946503530471</v>
      </c>
      <c r="H684" s="11"/>
    </row>
    <row r="685" spans="1:8" x14ac:dyDescent="0.4">
      <c r="A685" s="27"/>
      <c r="B685" s="2" t="s">
        <v>229</v>
      </c>
      <c r="C685" s="10" t="s">
        <v>10</v>
      </c>
      <c r="D685" s="11">
        <v>72.8</v>
      </c>
      <c r="E685" s="12">
        <f t="shared" si="20"/>
        <v>37.222048951084702</v>
      </c>
      <c r="F685" s="11">
        <v>69.260000000000005</v>
      </c>
      <c r="G685" s="12">
        <f t="shared" si="21"/>
        <v>35.412075691650095</v>
      </c>
      <c r="H685" s="11"/>
    </row>
    <row r="686" spans="1:8" x14ac:dyDescent="0.4">
      <c r="A686" s="27"/>
      <c r="B686" s="2" t="s">
        <v>117</v>
      </c>
      <c r="C686" s="10" t="s">
        <v>10</v>
      </c>
      <c r="D686" s="11">
        <v>72.900000000000006</v>
      </c>
      <c r="E686" s="12">
        <f t="shared" si="20"/>
        <v>37.273178139204333</v>
      </c>
      <c r="F686" s="11">
        <v>69.36</v>
      </c>
      <c r="G686" s="12">
        <f t="shared" si="21"/>
        <v>35.463204879769712</v>
      </c>
      <c r="H686" s="11"/>
    </row>
    <row r="687" spans="1:8" x14ac:dyDescent="0.4">
      <c r="A687" s="27"/>
      <c r="B687" s="2" t="s">
        <v>211</v>
      </c>
      <c r="C687" s="10" t="s">
        <v>10</v>
      </c>
      <c r="D687" s="11"/>
      <c r="E687" s="12">
        <f t="shared" si="20"/>
        <v>0</v>
      </c>
      <c r="F687" s="11">
        <v>66.180000000000007</v>
      </c>
      <c r="G687" s="12">
        <f t="shared" si="21"/>
        <v>33.837296697565741</v>
      </c>
      <c r="H687" s="11">
        <v>1.64</v>
      </c>
    </row>
    <row r="688" spans="1:8" x14ac:dyDescent="0.4">
      <c r="A688" s="27"/>
      <c r="B688" s="2" t="s">
        <v>211</v>
      </c>
      <c r="C688" s="10" t="s">
        <v>10</v>
      </c>
      <c r="D688" s="11">
        <v>69.5</v>
      </c>
      <c r="E688" s="12">
        <f t="shared" si="20"/>
        <v>35.534785743137185</v>
      </c>
      <c r="F688" s="11">
        <v>66.180000000000007</v>
      </c>
      <c r="G688" s="12">
        <f t="shared" si="21"/>
        <v>33.837296697565741</v>
      </c>
      <c r="H688" s="11"/>
    </row>
    <row r="689" spans="2:8" x14ac:dyDescent="0.4">
      <c r="B689" s="2" t="s">
        <v>176</v>
      </c>
      <c r="C689" s="10" t="s">
        <v>10</v>
      </c>
      <c r="D689" s="11">
        <v>69.599999999999994</v>
      </c>
      <c r="E689" s="12">
        <f t="shared" si="20"/>
        <v>35.585914931256802</v>
      </c>
      <c r="F689" s="11">
        <v>66.209999999999994</v>
      </c>
      <c r="G689" s="12">
        <f t="shared" si="21"/>
        <v>33.852635454001621</v>
      </c>
      <c r="H689" s="11"/>
    </row>
    <row r="690" spans="2:8" x14ac:dyDescent="0.4">
      <c r="B690" s="2" t="s">
        <v>15</v>
      </c>
      <c r="C690" s="10" t="s">
        <v>10</v>
      </c>
      <c r="D690" s="11">
        <v>69.7</v>
      </c>
      <c r="E690" s="12">
        <f t="shared" si="20"/>
        <v>35.637044119376434</v>
      </c>
      <c r="F690" s="11">
        <v>66.36</v>
      </c>
      <c r="G690" s="12">
        <f t="shared" si="21"/>
        <v>33.929329236181061</v>
      </c>
      <c r="H690" s="11"/>
    </row>
    <row r="691" spans="2:8" x14ac:dyDescent="0.4">
      <c r="B691" s="2" t="s">
        <v>163</v>
      </c>
      <c r="C691" s="10" t="s">
        <v>10</v>
      </c>
      <c r="D691" s="11">
        <v>69.8</v>
      </c>
      <c r="E691" s="12">
        <f t="shared" si="20"/>
        <v>35.688173307496051</v>
      </c>
      <c r="F691" s="11">
        <v>66.400000000000006</v>
      </c>
      <c r="G691" s="12">
        <f t="shared" si="21"/>
        <v>33.94978091142891</v>
      </c>
      <c r="H691" s="11"/>
    </row>
    <row r="692" spans="2:8" x14ac:dyDescent="0.4">
      <c r="B692" s="2" t="s">
        <v>234</v>
      </c>
      <c r="C692" s="10" t="s">
        <v>10</v>
      </c>
      <c r="D692" s="11">
        <v>69.8</v>
      </c>
      <c r="E692" s="12">
        <f t="shared" si="20"/>
        <v>35.688173307496051</v>
      </c>
      <c r="F692" s="11">
        <v>66.42</v>
      </c>
      <c r="G692" s="12">
        <f t="shared" si="21"/>
        <v>33.96000674905283</v>
      </c>
      <c r="H692" s="11"/>
    </row>
    <row r="693" spans="2:8" x14ac:dyDescent="0.4">
      <c r="B693" s="2" t="s">
        <v>235</v>
      </c>
      <c r="C693" s="10" t="s">
        <v>10</v>
      </c>
      <c r="D693" s="11">
        <v>69.900000000000006</v>
      </c>
      <c r="E693" s="12">
        <f t="shared" si="20"/>
        <v>35.739302495615675</v>
      </c>
      <c r="F693" s="11">
        <v>66.53</v>
      </c>
      <c r="G693" s="12">
        <f t="shared" si="21"/>
        <v>34.016248855984415</v>
      </c>
      <c r="H693" s="11"/>
    </row>
    <row r="694" spans="2:8" x14ac:dyDescent="0.4">
      <c r="B694" s="2" t="s">
        <v>236</v>
      </c>
      <c r="C694" s="10" t="s">
        <v>10</v>
      </c>
      <c r="D694" s="11">
        <v>70</v>
      </c>
      <c r="E694" s="12">
        <f t="shared" si="20"/>
        <v>35.790431683735292</v>
      </c>
      <c r="F694" s="11">
        <v>66.59</v>
      </c>
      <c r="G694" s="12">
        <f t="shared" si="21"/>
        <v>34.046926368856191</v>
      </c>
      <c r="H694" s="11"/>
    </row>
    <row r="695" spans="2:8" x14ac:dyDescent="0.4">
      <c r="B695" s="2" t="s">
        <v>335</v>
      </c>
      <c r="C695" s="10" t="s">
        <v>10</v>
      </c>
      <c r="D695" s="11">
        <v>70.2</v>
      </c>
      <c r="E695" s="12">
        <f t="shared" si="20"/>
        <v>35.892690059974541</v>
      </c>
      <c r="F695" s="11">
        <v>66.790000000000006</v>
      </c>
      <c r="G695" s="12">
        <f t="shared" si="21"/>
        <v>34.14918474509544</v>
      </c>
      <c r="H695" s="11"/>
    </row>
    <row r="696" spans="2:8" x14ac:dyDescent="0.4">
      <c r="B696" s="2" t="s">
        <v>21</v>
      </c>
      <c r="C696" s="10" t="s">
        <v>10</v>
      </c>
      <c r="D696" s="11">
        <v>70.3</v>
      </c>
      <c r="E696" s="12">
        <f t="shared" si="20"/>
        <v>35.943819248094158</v>
      </c>
      <c r="F696" s="11">
        <v>66.88</v>
      </c>
      <c r="G696" s="12">
        <f t="shared" si="21"/>
        <v>34.195201014403089</v>
      </c>
      <c r="H696" s="11"/>
    </row>
    <row r="697" spans="2:8" x14ac:dyDescent="0.4">
      <c r="B697" s="2" t="s">
        <v>120</v>
      </c>
      <c r="C697" s="10" t="s">
        <v>10</v>
      </c>
      <c r="D697" s="11">
        <v>70.5</v>
      </c>
      <c r="E697" s="12">
        <f t="shared" si="20"/>
        <v>36.046077624333407</v>
      </c>
      <c r="F697" s="11">
        <v>67.06</v>
      </c>
      <c r="G697" s="12">
        <f t="shared" si="21"/>
        <v>34.28723355301841</v>
      </c>
      <c r="H697" s="11"/>
    </row>
    <row r="698" spans="2:8" x14ac:dyDescent="0.4">
      <c r="B698" s="2" t="s">
        <v>336</v>
      </c>
      <c r="C698" s="10" t="s">
        <v>10</v>
      </c>
      <c r="D698" s="11">
        <v>70.599999999999994</v>
      </c>
      <c r="E698" s="12">
        <f t="shared" si="20"/>
        <v>36.097206812453024</v>
      </c>
      <c r="F698" s="11">
        <v>67.17</v>
      </c>
      <c r="G698" s="12">
        <f t="shared" si="21"/>
        <v>34.343475659949995</v>
      </c>
      <c r="H698" s="11"/>
    </row>
    <row r="699" spans="2:8" x14ac:dyDescent="0.4">
      <c r="B699" s="2" t="s">
        <v>289</v>
      </c>
      <c r="C699" s="10" t="s">
        <v>10</v>
      </c>
      <c r="D699" s="11">
        <v>70.7</v>
      </c>
      <c r="E699" s="12">
        <f t="shared" si="20"/>
        <v>36.148336000572648</v>
      </c>
      <c r="F699" s="11">
        <v>67.319999999999993</v>
      </c>
      <c r="G699" s="12">
        <f t="shared" si="21"/>
        <v>34.420169442129428</v>
      </c>
      <c r="H699" s="11"/>
    </row>
    <row r="700" spans="2:8" x14ac:dyDescent="0.4">
      <c r="B700" s="2" t="s">
        <v>96</v>
      </c>
      <c r="C700" s="10" t="s">
        <v>10</v>
      </c>
      <c r="D700" s="11">
        <v>70.8</v>
      </c>
      <c r="E700" s="12">
        <f t="shared" si="20"/>
        <v>36.199465188692265</v>
      </c>
      <c r="F700" s="11">
        <v>67.42</v>
      </c>
      <c r="G700" s="12">
        <f t="shared" si="21"/>
        <v>34.471298630249052</v>
      </c>
      <c r="H700" s="11"/>
    </row>
    <row r="701" spans="2:8" x14ac:dyDescent="0.4">
      <c r="B701" s="2" t="s">
        <v>239</v>
      </c>
      <c r="C701" s="10" t="s">
        <v>10</v>
      </c>
      <c r="D701" s="11">
        <v>70.900000000000006</v>
      </c>
      <c r="E701" s="12">
        <f t="shared" si="20"/>
        <v>36.250594376811897</v>
      </c>
      <c r="F701" s="11">
        <v>67.510000000000005</v>
      </c>
      <c r="G701" s="12">
        <f t="shared" si="21"/>
        <v>34.517314899556716</v>
      </c>
      <c r="H701" s="11"/>
    </row>
    <row r="702" spans="2:8" x14ac:dyDescent="0.4">
      <c r="B702" s="2" t="s">
        <v>183</v>
      </c>
      <c r="C702" s="10" t="s">
        <v>10</v>
      </c>
      <c r="D702" s="11">
        <v>71</v>
      </c>
      <c r="E702" s="12">
        <f t="shared" si="20"/>
        <v>36.301723564931514</v>
      </c>
      <c r="F702" s="11">
        <v>67.540000000000006</v>
      </c>
      <c r="G702" s="12">
        <f t="shared" si="21"/>
        <v>34.532653655992597</v>
      </c>
      <c r="H702" s="11"/>
    </row>
    <row r="703" spans="2:8" x14ac:dyDescent="0.4">
      <c r="B703" s="2" t="s">
        <v>241</v>
      </c>
      <c r="C703" s="10" t="s">
        <v>10</v>
      </c>
      <c r="D703" s="11">
        <v>71.099999999999994</v>
      </c>
      <c r="E703" s="12">
        <f t="shared" si="20"/>
        <v>36.352852753051131</v>
      </c>
      <c r="F703" s="11">
        <v>67.63</v>
      </c>
      <c r="G703" s="12">
        <f t="shared" si="21"/>
        <v>34.578669925300254</v>
      </c>
      <c r="H703" s="11"/>
    </row>
    <row r="704" spans="2:8" x14ac:dyDescent="0.4">
      <c r="B704" s="2" t="s">
        <v>27</v>
      </c>
      <c r="C704" s="10" t="s">
        <v>10</v>
      </c>
      <c r="D704" s="11">
        <v>71.2</v>
      </c>
      <c r="E704" s="12">
        <f t="shared" si="20"/>
        <v>36.403981941170755</v>
      </c>
      <c r="F704" s="11">
        <v>67.72</v>
      </c>
      <c r="G704" s="12">
        <f t="shared" si="21"/>
        <v>34.624686194607918</v>
      </c>
      <c r="H704" s="11"/>
    </row>
    <row r="705" spans="1:8" x14ac:dyDescent="0.4">
      <c r="A705" s="27"/>
      <c r="B705" s="2" t="s">
        <v>166</v>
      </c>
      <c r="C705" s="10" t="s">
        <v>10</v>
      </c>
      <c r="D705" s="11">
        <v>71.3</v>
      </c>
      <c r="E705" s="12">
        <f t="shared" si="20"/>
        <v>36.45511112929038</v>
      </c>
      <c r="F705" s="11">
        <v>67.87</v>
      </c>
      <c r="G705" s="12">
        <f t="shared" si="21"/>
        <v>34.701379976787351</v>
      </c>
      <c r="H705" s="11"/>
    </row>
    <row r="706" spans="1:8" x14ac:dyDescent="0.4">
      <c r="A706" s="27"/>
      <c r="B706" s="2" t="s">
        <v>337</v>
      </c>
      <c r="C706" s="10" t="s">
        <v>10</v>
      </c>
      <c r="D706" s="11">
        <v>71.400000000000006</v>
      </c>
      <c r="E706" s="12">
        <f t="shared" si="20"/>
        <v>36.506240317410004</v>
      </c>
      <c r="F706" s="11">
        <v>67.91</v>
      </c>
      <c r="G706" s="12">
        <f t="shared" si="21"/>
        <v>34.721831652035199</v>
      </c>
      <c r="H706" s="11"/>
    </row>
    <row r="707" spans="1:8" x14ac:dyDescent="0.4">
      <c r="A707" s="27"/>
      <c r="B707" s="2" t="s">
        <v>244</v>
      </c>
      <c r="C707" s="10" t="s">
        <v>10</v>
      </c>
      <c r="D707" s="11">
        <v>71.5</v>
      </c>
      <c r="E707" s="12">
        <f t="shared" si="20"/>
        <v>36.557369505529621</v>
      </c>
      <c r="F707" s="11">
        <v>68.09</v>
      </c>
      <c r="G707" s="12">
        <f t="shared" si="21"/>
        <v>34.81386419065052</v>
      </c>
      <c r="H707" s="11"/>
    </row>
    <row r="708" spans="1:8" x14ac:dyDescent="0.4">
      <c r="A708" s="27"/>
      <c r="B708" s="2" t="s">
        <v>68</v>
      </c>
      <c r="C708" s="10" t="s">
        <v>10</v>
      </c>
      <c r="D708" s="11">
        <v>71.599999999999994</v>
      </c>
      <c r="E708" s="12">
        <f t="shared" si="20"/>
        <v>36.608498693649238</v>
      </c>
      <c r="F708" s="11">
        <v>68.150000000000006</v>
      </c>
      <c r="G708" s="12">
        <f t="shared" si="21"/>
        <v>34.844541703522296</v>
      </c>
      <c r="H708" s="11"/>
    </row>
    <row r="709" spans="1:8" x14ac:dyDescent="0.4">
      <c r="A709" s="27"/>
      <c r="B709" s="2" t="s">
        <v>316</v>
      </c>
      <c r="C709" s="10" t="s">
        <v>10</v>
      </c>
      <c r="D709" s="11">
        <v>71.599999999999994</v>
      </c>
      <c r="E709" s="12">
        <f t="shared" si="20"/>
        <v>36.608498693649238</v>
      </c>
      <c r="F709" s="11">
        <v>68.17</v>
      </c>
      <c r="G709" s="12">
        <f t="shared" si="21"/>
        <v>34.854767541146217</v>
      </c>
      <c r="H709" s="11"/>
    </row>
    <row r="710" spans="1:8" x14ac:dyDescent="0.4">
      <c r="A710" s="26" t="s">
        <v>338</v>
      </c>
      <c r="B710" s="2" t="s">
        <v>33</v>
      </c>
      <c r="C710" s="10" t="s">
        <v>10</v>
      </c>
      <c r="D710" s="11">
        <v>71.8</v>
      </c>
      <c r="E710" s="12">
        <f t="shared" ref="E710:E773" si="22">SUM(D710/1.95583)</f>
        <v>36.710757069888487</v>
      </c>
      <c r="F710" s="11">
        <v>68.33</v>
      </c>
      <c r="G710" s="12">
        <f t="shared" ref="G710:G773" si="23">SUM(F710/1.95583)</f>
        <v>34.93657424213761</v>
      </c>
      <c r="H710" s="11"/>
    </row>
    <row r="711" spans="1:8" x14ac:dyDescent="0.4">
      <c r="A711" s="27"/>
      <c r="B711" s="2" t="s">
        <v>169</v>
      </c>
      <c r="C711" s="10" t="s">
        <v>10</v>
      </c>
      <c r="D711" s="11">
        <v>71.900000000000006</v>
      </c>
      <c r="E711" s="12">
        <f t="shared" si="22"/>
        <v>36.761886258008111</v>
      </c>
      <c r="F711" s="11">
        <v>68.42</v>
      </c>
      <c r="G711" s="12">
        <f t="shared" si="23"/>
        <v>34.982590511445274</v>
      </c>
      <c r="H711" s="11"/>
    </row>
    <row r="712" spans="1:8" x14ac:dyDescent="0.4">
      <c r="A712" s="27"/>
      <c r="B712" s="2" t="s">
        <v>188</v>
      </c>
      <c r="C712" s="10" t="s">
        <v>10</v>
      </c>
      <c r="D712" s="11">
        <v>71.900000000000006</v>
      </c>
      <c r="E712" s="12">
        <f t="shared" si="22"/>
        <v>36.761886258008111</v>
      </c>
      <c r="F712" s="11">
        <v>68.48</v>
      </c>
      <c r="G712" s="12">
        <f t="shared" si="23"/>
        <v>35.013268024317043</v>
      </c>
      <c r="H712" s="11"/>
    </row>
    <row r="713" spans="1:8" x14ac:dyDescent="0.4">
      <c r="A713" s="27"/>
      <c r="B713" s="2" t="s">
        <v>128</v>
      </c>
      <c r="C713" s="10" t="s">
        <v>10</v>
      </c>
      <c r="D713" s="11">
        <v>72</v>
      </c>
      <c r="E713" s="12">
        <f t="shared" si="22"/>
        <v>36.813015446127729</v>
      </c>
      <c r="F713" s="11">
        <v>68.53</v>
      </c>
      <c r="G713" s="12">
        <f t="shared" si="23"/>
        <v>35.038832618376851</v>
      </c>
      <c r="H713" s="11"/>
    </row>
    <row r="714" spans="1:8" x14ac:dyDescent="0.4">
      <c r="A714" s="27"/>
      <c r="B714" s="2" t="s">
        <v>170</v>
      </c>
      <c r="C714" s="10" t="s">
        <v>10</v>
      </c>
      <c r="D714" s="11">
        <v>72.2</v>
      </c>
      <c r="E714" s="12">
        <f t="shared" si="22"/>
        <v>36.915273822366977</v>
      </c>
      <c r="F714" s="11">
        <v>68.709999999999994</v>
      </c>
      <c r="G714" s="12">
        <f t="shared" si="23"/>
        <v>35.130865156992172</v>
      </c>
      <c r="H714" s="11"/>
    </row>
    <row r="715" spans="1:8" x14ac:dyDescent="0.4">
      <c r="A715" s="27"/>
      <c r="B715" s="2" t="s">
        <v>36</v>
      </c>
      <c r="C715" s="10" t="s">
        <v>10</v>
      </c>
      <c r="D715" s="11">
        <v>72.3</v>
      </c>
      <c r="E715" s="12">
        <f t="shared" si="22"/>
        <v>36.966403010486594</v>
      </c>
      <c r="F715" s="11">
        <v>68.819999999999993</v>
      </c>
      <c r="G715" s="12">
        <f t="shared" si="23"/>
        <v>35.187107263923757</v>
      </c>
      <c r="H715" s="11"/>
    </row>
    <row r="716" spans="1:8" x14ac:dyDescent="0.4">
      <c r="A716" s="27"/>
      <c r="B716" s="2" t="s">
        <v>171</v>
      </c>
      <c r="C716" s="10" t="s">
        <v>10</v>
      </c>
      <c r="D716" s="11">
        <v>72.5</v>
      </c>
      <c r="E716" s="12">
        <f t="shared" si="22"/>
        <v>37.068661386725843</v>
      </c>
      <c r="F716" s="11">
        <v>69</v>
      </c>
      <c r="G716" s="12">
        <f t="shared" si="23"/>
        <v>35.279139802539078</v>
      </c>
      <c r="H716" s="11"/>
    </row>
    <row r="717" spans="1:8" x14ac:dyDescent="0.4">
      <c r="A717" s="27"/>
      <c r="B717" s="2" t="s">
        <v>339</v>
      </c>
      <c r="C717" s="10" t="s">
        <v>10</v>
      </c>
      <c r="D717" s="11">
        <v>72.7</v>
      </c>
      <c r="E717" s="12">
        <f t="shared" si="22"/>
        <v>37.170919762965084</v>
      </c>
      <c r="F717" s="11">
        <v>69.19</v>
      </c>
      <c r="G717" s="12">
        <f t="shared" si="23"/>
        <v>35.376285259966359</v>
      </c>
      <c r="H717" s="11"/>
    </row>
    <row r="718" spans="1:8" x14ac:dyDescent="0.4">
      <c r="A718" s="27"/>
      <c r="B718" s="2" t="s">
        <v>190</v>
      </c>
      <c r="C718" s="10" t="s">
        <v>10</v>
      </c>
      <c r="D718" s="11">
        <v>72.8</v>
      </c>
      <c r="E718" s="12">
        <f t="shared" si="22"/>
        <v>37.222048951084702</v>
      </c>
      <c r="F718" s="11">
        <v>69.290000000000006</v>
      </c>
      <c r="G718" s="12">
        <f t="shared" si="23"/>
        <v>35.427414448085983</v>
      </c>
      <c r="H718" s="11"/>
    </row>
    <row r="719" spans="1:8" x14ac:dyDescent="0.4">
      <c r="A719" s="27"/>
      <c r="B719" s="2" t="s">
        <v>306</v>
      </c>
      <c r="C719" s="10" t="s">
        <v>10</v>
      </c>
      <c r="D719" s="11">
        <v>72.900000000000006</v>
      </c>
      <c r="E719" s="12">
        <f t="shared" si="22"/>
        <v>37.273178139204333</v>
      </c>
      <c r="F719" s="11">
        <v>69.39</v>
      </c>
      <c r="G719" s="12">
        <f t="shared" si="23"/>
        <v>35.4785436362056</v>
      </c>
      <c r="H719" s="11"/>
    </row>
    <row r="720" spans="1:8" x14ac:dyDescent="0.4">
      <c r="A720" s="27"/>
      <c r="B720" s="2" t="s">
        <v>226</v>
      </c>
      <c r="C720" s="10" t="s">
        <v>10</v>
      </c>
      <c r="D720" s="11">
        <v>73</v>
      </c>
      <c r="E720" s="12">
        <f t="shared" si="22"/>
        <v>37.32430732732395</v>
      </c>
      <c r="F720" s="11">
        <v>69.44</v>
      </c>
      <c r="G720" s="12">
        <f t="shared" si="23"/>
        <v>35.504108230265409</v>
      </c>
      <c r="H720" s="11"/>
    </row>
    <row r="721" spans="2:8" x14ac:dyDescent="0.4">
      <c r="B721" s="2" t="s">
        <v>192</v>
      </c>
      <c r="C721" s="10" t="s">
        <v>10</v>
      </c>
      <c r="D721" s="11">
        <v>73.3</v>
      </c>
      <c r="E721" s="12">
        <f t="shared" si="22"/>
        <v>37.477694891682816</v>
      </c>
      <c r="F721" s="11">
        <v>69.64</v>
      </c>
      <c r="G721" s="12">
        <f t="shared" si="23"/>
        <v>35.606366606504658</v>
      </c>
      <c r="H721" s="11"/>
    </row>
    <row r="722" spans="2:8" x14ac:dyDescent="0.4">
      <c r="B722" s="2" t="s">
        <v>295</v>
      </c>
      <c r="C722" s="10" t="s">
        <v>10</v>
      </c>
      <c r="D722" s="11">
        <v>73.400000000000006</v>
      </c>
      <c r="E722" s="12">
        <f t="shared" si="22"/>
        <v>37.52882407980244</v>
      </c>
      <c r="F722" s="11">
        <v>69.84</v>
      </c>
      <c r="G722" s="12">
        <f t="shared" si="23"/>
        <v>35.708624982743899</v>
      </c>
      <c r="H722" s="11"/>
    </row>
    <row r="723" spans="2:8" x14ac:dyDescent="0.4">
      <c r="B723" s="2" t="s">
        <v>327</v>
      </c>
      <c r="C723" s="10" t="s">
        <v>10</v>
      </c>
      <c r="D723" s="11">
        <v>73.5</v>
      </c>
      <c r="E723" s="12">
        <f t="shared" si="22"/>
        <v>37.579953267922058</v>
      </c>
      <c r="F723" s="11">
        <v>69.91</v>
      </c>
      <c r="G723" s="12">
        <f t="shared" si="23"/>
        <v>35.744415414427635</v>
      </c>
      <c r="H723" s="11"/>
    </row>
    <row r="724" spans="2:8" x14ac:dyDescent="0.4">
      <c r="B724" s="2" t="s">
        <v>134</v>
      </c>
      <c r="C724" s="10" t="s">
        <v>10</v>
      </c>
      <c r="D724" s="11">
        <v>73.599999999999994</v>
      </c>
      <c r="E724" s="12">
        <f t="shared" si="22"/>
        <v>37.631082456041682</v>
      </c>
      <c r="F724" s="11">
        <v>70.010000000000005</v>
      </c>
      <c r="G724" s="12">
        <f t="shared" si="23"/>
        <v>35.79554460254726</v>
      </c>
      <c r="H724" s="11"/>
    </row>
    <row r="725" spans="2:8" x14ac:dyDescent="0.4">
      <c r="B725" s="2" t="s">
        <v>174</v>
      </c>
      <c r="C725" s="10" t="s">
        <v>10</v>
      </c>
      <c r="D725" s="11">
        <v>73.7</v>
      </c>
      <c r="E725" s="12">
        <f t="shared" si="22"/>
        <v>37.682211644161306</v>
      </c>
      <c r="F725" s="11">
        <v>70.099999999999994</v>
      </c>
      <c r="G725" s="12">
        <f t="shared" si="23"/>
        <v>35.841560871854917</v>
      </c>
      <c r="H725" s="11"/>
    </row>
    <row r="726" spans="2:8" x14ac:dyDescent="0.4">
      <c r="B726" s="2" t="s">
        <v>44</v>
      </c>
      <c r="C726" s="10" t="s">
        <v>10</v>
      </c>
      <c r="D726" s="11">
        <v>73.900000000000006</v>
      </c>
      <c r="E726" s="12">
        <f t="shared" si="22"/>
        <v>37.784470020400548</v>
      </c>
      <c r="F726" s="11">
        <v>70.36</v>
      </c>
      <c r="G726" s="12">
        <f t="shared" si="23"/>
        <v>35.974496760965934</v>
      </c>
      <c r="H726" s="11"/>
    </row>
    <row r="727" spans="2:8" x14ac:dyDescent="0.4">
      <c r="B727" s="2" t="s">
        <v>194</v>
      </c>
      <c r="C727" s="10" t="s">
        <v>10</v>
      </c>
      <c r="D727" s="11">
        <v>74.099999999999994</v>
      </c>
      <c r="E727" s="12">
        <f t="shared" si="22"/>
        <v>37.886728396639789</v>
      </c>
      <c r="F727" s="11">
        <v>70.52</v>
      </c>
      <c r="G727" s="12">
        <f t="shared" si="23"/>
        <v>36.056303461957327</v>
      </c>
      <c r="H727" s="11"/>
    </row>
    <row r="728" spans="2:8" x14ac:dyDescent="0.4">
      <c r="B728" s="2" t="s">
        <v>252</v>
      </c>
      <c r="C728" s="10" t="s">
        <v>10</v>
      </c>
      <c r="D728" s="11"/>
      <c r="E728" s="12">
        <f t="shared" si="22"/>
        <v>0</v>
      </c>
      <c r="F728" s="11">
        <v>67.38</v>
      </c>
      <c r="G728" s="12">
        <f t="shared" si="23"/>
        <v>34.450846955001197</v>
      </c>
      <c r="H728" s="11">
        <v>1.64</v>
      </c>
    </row>
    <row r="729" spans="2:8" x14ac:dyDescent="0.4">
      <c r="B729" s="2" t="s">
        <v>252</v>
      </c>
      <c r="C729" s="10" t="s">
        <v>10</v>
      </c>
      <c r="D729" s="11">
        <v>70.8</v>
      </c>
      <c r="E729" s="12">
        <f t="shared" si="22"/>
        <v>36.199465188692265</v>
      </c>
      <c r="F729" s="11">
        <v>67.38</v>
      </c>
      <c r="G729" s="12">
        <f t="shared" si="23"/>
        <v>34.450846955001197</v>
      </c>
      <c r="H729" s="11"/>
    </row>
    <row r="730" spans="2:8" x14ac:dyDescent="0.4">
      <c r="B730" s="2" t="s">
        <v>231</v>
      </c>
      <c r="C730" s="10" t="s">
        <v>10</v>
      </c>
      <c r="D730" s="11">
        <v>70.900000000000006</v>
      </c>
      <c r="E730" s="12">
        <f t="shared" si="22"/>
        <v>36.250594376811897</v>
      </c>
      <c r="F730" s="11">
        <v>67.45</v>
      </c>
      <c r="G730" s="12">
        <f t="shared" si="23"/>
        <v>34.48663738668494</v>
      </c>
      <c r="H730" s="11"/>
    </row>
    <row r="731" spans="2:8" x14ac:dyDescent="0.4">
      <c r="B731" s="2" t="s">
        <v>49</v>
      </c>
      <c r="C731" s="10" t="s">
        <v>10</v>
      </c>
      <c r="D731" s="11">
        <v>71</v>
      </c>
      <c r="E731" s="12">
        <f t="shared" si="22"/>
        <v>36.301723564931514</v>
      </c>
      <c r="F731" s="11">
        <v>67.569999999999993</v>
      </c>
      <c r="G731" s="12">
        <f t="shared" si="23"/>
        <v>34.547992412428478</v>
      </c>
      <c r="H731" s="11"/>
    </row>
    <row r="732" spans="2:8" x14ac:dyDescent="0.4">
      <c r="B732" s="2" t="s">
        <v>310</v>
      </c>
      <c r="C732" s="10" t="s">
        <v>10</v>
      </c>
      <c r="D732" s="11">
        <v>71.2</v>
      </c>
      <c r="E732" s="12">
        <f t="shared" si="22"/>
        <v>36.403981941170755</v>
      </c>
      <c r="F732" s="11">
        <v>67.739999999999995</v>
      </c>
      <c r="G732" s="12">
        <f t="shared" si="23"/>
        <v>34.634912032231838</v>
      </c>
      <c r="H732" s="11"/>
    </row>
    <row r="733" spans="2:8" x14ac:dyDescent="0.4">
      <c r="B733" s="2" t="s">
        <v>139</v>
      </c>
      <c r="C733" s="10" t="s">
        <v>10</v>
      </c>
      <c r="D733" s="11">
        <v>71.3</v>
      </c>
      <c r="E733" s="12">
        <f t="shared" si="22"/>
        <v>36.45511112929038</v>
      </c>
      <c r="F733" s="11">
        <v>67.819999999999993</v>
      </c>
      <c r="G733" s="12">
        <f t="shared" si="23"/>
        <v>34.675815382727535</v>
      </c>
      <c r="H733" s="11"/>
    </row>
    <row r="734" spans="2:8" x14ac:dyDescent="0.4">
      <c r="B734" s="2" t="s">
        <v>318</v>
      </c>
      <c r="C734" s="10" t="s">
        <v>10</v>
      </c>
      <c r="D734" s="11">
        <v>71.400000000000006</v>
      </c>
      <c r="E734" s="12">
        <f t="shared" si="22"/>
        <v>36.506240317410004</v>
      </c>
      <c r="F734" s="11">
        <v>67.930000000000007</v>
      </c>
      <c r="G734" s="12">
        <f t="shared" si="23"/>
        <v>34.732057489659127</v>
      </c>
      <c r="H734" s="11"/>
    </row>
    <row r="735" spans="2:8" x14ac:dyDescent="0.4">
      <c r="B735" s="2" t="s">
        <v>196</v>
      </c>
      <c r="C735" s="10" t="s">
        <v>10</v>
      </c>
      <c r="D735" s="11">
        <v>71.5</v>
      </c>
      <c r="E735" s="12">
        <f t="shared" si="22"/>
        <v>36.557369505529621</v>
      </c>
      <c r="F735" s="11">
        <v>68.02</v>
      </c>
      <c r="G735" s="12">
        <f t="shared" si="23"/>
        <v>34.778073758966777</v>
      </c>
      <c r="H735" s="11"/>
    </row>
    <row r="736" spans="2:8" x14ac:dyDescent="0.4">
      <c r="B736" s="2" t="s">
        <v>340</v>
      </c>
      <c r="C736" s="10" t="s">
        <v>10</v>
      </c>
      <c r="D736" s="11">
        <v>71.599999999999994</v>
      </c>
      <c r="E736" s="12">
        <f t="shared" si="22"/>
        <v>36.608498693649238</v>
      </c>
      <c r="F736" s="11">
        <v>68.13</v>
      </c>
      <c r="G736" s="12">
        <f t="shared" si="23"/>
        <v>34.834315865898361</v>
      </c>
      <c r="H736" s="11"/>
    </row>
    <row r="737" spans="2:8" x14ac:dyDescent="0.4">
      <c r="B737" s="2" t="s">
        <v>283</v>
      </c>
      <c r="C737" s="10" t="s">
        <v>10</v>
      </c>
      <c r="D737" s="11">
        <v>71.7</v>
      </c>
      <c r="E737" s="12">
        <f t="shared" si="22"/>
        <v>36.65962788176887</v>
      </c>
      <c r="F737" s="11">
        <v>68.23</v>
      </c>
      <c r="G737" s="12">
        <f t="shared" si="23"/>
        <v>34.885445054017993</v>
      </c>
      <c r="H737" s="11"/>
    </row>
    <row r="738" spans="2:8" x14ac:dyDescent="0.4">
      <c r="B738" s="2" t="s">
        <v>255</v>
      </c>
      <c r="C738" s="10" t="s">
        <v>10</v>
      </c>
      <c r="D738" s="11">
        <v>71.8</v>
      </c>
      <c r="E738" s="12">
        <f t="shared" si="22"/>
        <v>36.710757069888487</v>
      </c>
      <c r="F738" s="11">
        <v>68.3</v>
      </c>
      <c r="G738" s="12">
        <f t="shared" si="23"/>
        <v>34.921235485701722</v>
      </c>
      <c r="H738" s="11"/>
    </row>
    <row r="739" spans="2:8" x14ac:dyDescent="0.4">
      <c r="B739" s="2" t="s">
        <v>90</v>
      </c>
      <c r="C739" s="10" t="s">
        <v>10</v>
      </c>
      <c r="D739" s="11">
        <v>71.900000000000006</v>
      </c>
      <c r="E739" s="12">
        <f t="shared" si="22"/>
        <v>36.761886258008111</v>
      </c>
      <c r="F739" s="11">
        <v>68.39</v>
      </c>
      <c r="G739" s="12">
        <f t="shared" si="23"/>
        <v>34.967251755009386</v>
      </c>
      <c r="H739" s="11"/>
    </row>
    <row r="740" spans="2:8" x14ac:dyDescent="0.4">
      <c r="B740" s="2" t="s">
        <v>56</v>
      </c>
      <c r="C740" s="10" t="s">
        <v>10</v>
      </c>
      <c r="D740" s="11">
        <v>72</v>
      </c>
      <c r="E740" s="12">
        <f t="shared" si="22"/>
        <v>36.813015446127729</v>
      </c>
      <c r="F740" s="11">
        <v>68.489999999999995</v>
      </c>
      <c r="G740" s="12">
        <f t="shared" si="23"/>
        <v>35.018380943129003</v>
      </c>
      <c r="H740" s="11"/>
    </row>
    <row r="741" spans="2:8" x14ac:dyDescent="0.4">
      <c r="B741" s="2" t="s">
        <v>286</v>
      </c>
      <c r="C741" s="10" t="s">
        <v>10</v>
      </c>
      <c r="D741" s="11">
        <v>72.099999999999994</v>
      </c>
      <c r="E741" s="12">
        <f t="shared" si="22"/>
        <v>36.864144634247353</v>
      </c>
      <c r="F741" s="11">
        <v>68.599999999999994</v>
      </c>
      <c r="G741" s="12">
        <f t="shared" si="23"/>
        <v>35.074623050060588</v>
      </c>
      <c r="H741" s="11"/>
    </row>
    <row r="742" spans="2:8" x14ac:dyDescent="0.4">
      <c r="B742" s="2" t="s">
        <v>93</v>
      </c>
      <c r="C742" s="10" t="s">
        <v>10</v>
      </c>
      <c r="D742" s="11">
        <v>72.2</v>
      </c>
      <c r="E742" s="12">
        <f t="shared" si="22"/>
        <v>36.915273822366977</v>
      </c>
      <c r="F742" s="11">
        <v>68.7</v>
      </c>
      <c r="G742" s="12">
        <f t="shared" si="23"/>
        <v>35.125752238180212</v>
      </c>
      <c r="H742" s="11"/>
    </row>
    <row r="743" spans="2:8" x14ac:dyDescent="0.4">
      <c r="B743" s="2" t="s">
        <v>57</v>
      </c>
      <c r="C743" s="10" t="s">
        <v>10</v>
      </c>
      <c r="D743" s="11">
        <v>72.3</v>
      </c>
      <c r="E743" s="12">
        <f t="shared" si="22"/>
        <v>36.966403010486594</v>
      </c>
      <c r="F743" s="11">
        <v>68.77</v>
      </c>
      <c r="G743" s="12">
        <f t="shared" si="23"/>
        <v>35.161542669863941</v>
      </c>
      <c r="H743" s="11"/>
    </row>
    <row r="744" spans="2:8" x14ac:dyDescent="0.4">
      <c r="B744" s="2" t="s">
        <v>321</v>
      </c>
      <c r="C744" s="10" t="s">
        <v>10</v>
      </c>
      <c r="D744" s="11">
        <v>72.400000000000006</v>
      </c>
      <c r="E744" s="12">
        <f t="shared" si="22"/>
        <v>37.017532198606219</v>
      </c>
      <c r="F744" s="11">
        <v>68.91</v>
      </c>
      <c r="G744" s="12">
        <f t="shared" si="23"/>
        <v>35.233123533231414</v>
      </c>
      <c r="H744" s="11"/>
    </row>
    <row r="745" spans="2:8" x14ac:dyDescent="0.4">
      <c r="B745" s="2" t="s">
        <v>258</v>
      </c>
      <c r="C745" s="10" t="s">
        <v>10</v>
      </c>
      <c r="D745" s="11">
        <v>72.5</v>
      </c>
      <c r="E745" s="12">
        <f t="shared" si="22"/>
        <v>37.068661386725843</v>
      </c>
      <c r="F745" s="11">
        <v>68.97</v>
      </c>
      <c r="G745" s="12">
        <f t="shared" si="23"/>
        <v>35.26380104610319</v>
      </c>
      <c r="H745" s="11"/>
    </row>
    <row r="746" spans="2:8" x14ac:dyDescent="0.4">
      <c r="B746" s="2" t="s">
        <v>341</v>
      </c>
      <c r="C746" s="10" t="s">
        <v>10</v>
      </c>
      <c r="D746" s="11">
        <v>72.8</v>
      </c>
      <c r="E746" s="12">
        <f t="shared" si="22"/>
        <v>37.222048951084702</v>
      </c>
      <c r="F746" s="11">
        <v>69.260000000000005</v>
      </c>
      <c r="G746" s="12">
        <f t="shared" si="23"/>
        <v>35.412075691650095</v>
      </c>
      <c r="H746" s="11"/>
    </row>
    <row r="747" spans="2:8" x14ac:dyDescent="0.4">
      <c r="B747" s="2" t="s">
        <v>289</v>
      </c>
      <c r="C747" s="10" t="s">
        <v>10</v>
      </c>
      <c r="D747" s="11">
        <v>72.900000000000006</v>
      </c>
      <c r="E747" s="12">
        <f t="shared" si="22"/>
        <v>37.273178139204333</v>
      </c>
      <c r="F747" s="11">
        <v>69.37</v>
      </c>
      <c r="G747" s="12">
        <f t="shared" si="23"/>
        <v>35.46831779858168</v>
      </c>
      <c r="H747" s="11"/>
    </row>
    <row r="748" spans="2:8" x14ac:dyDescent="0.4">
      <c r="B748" s="2" t="s">
        <v>330</v>
      </c>
      <c r="C748" s="10" t="s">
        <v>10</v>
      </c>
      <c r="D748" s="11">
        <v>73</v>
      </c>
      <c r="E748" s="12">
        <f t="shared" si="22"/>
        <v>37.32430732732395</v>
      </c>
      <c r="F748" s="11">
        <v>69.45</v>
      </c>
      <c r="G748" s="12">
        <f t="shared" si="23"/>
        <v>35.509221149077376</v>
      </c>
      <c r="H748" s="11"/>
    </row>
    <row r="749" spans="2:8" x14ac:dyDescent="0.4">
      <c r="B749" s="2" t="s">
        <v>342</v>
      </c>
      <c r="C749" s="10" t="s">
        <v>10</v>
      </c>
      <c r="D749" s="11">
        <v>73.099999999999994</v>
      </c>
      <c r="E749" s="12">
        <f t="shared" si="22"/>
        <v>37.375436515443567</v>
      </c>
      <c r="F749" s="11">
        <v>69.53</v>
      </c>
      <c r="G749" s="12">
        <f t="shared" si="23"/>
        <v>35.550124499573073</v>
      </c>
      <c r="H749" s="11"/>
    </row>
    <row r="750" spans="2:8" x14ac:dyDescent="0.4">
      <c r="B750" s="2" t="s">
        <v>63</v>
      </c>
      <c r="C750" s="10" t="s">
        <v>10</v>
      </c>
      <c r="D750" s="11">
        <v>73.2</v>
      </c>
      <c r="E750" s="12">
        <f t="shared" si="22"/>
        <v>37.426565703563199</v>
      </c>
      <c r="F750" s="11">
        <v>69.63</v>
      </c>
      <c r="G750" s="12">
        <f t="shared" si="23"/>
        <v>35.60125368769269</v>
      </c>
      <c r="H750" s="11"/>
    </row>
    <row r="751" spans="2:8" x14ac:dyDescent="0.4">
      <c r="B751" s="2" t="s">
        <v>291</v>
      </c>
      <c r="C751" s="10" t="s">
        <v>10</v>
      </c>
      <c r="D751" s="11">
        <v>73.3</v>
      </c>
      <c r="E751" s="12">
        <f t="shared" si="22"/>
        <v>37.477694891682816</v>
      </c>
      <c r="F751" s="11">
        <v>69.75</v>
      </c>
      <c r="G751" s="12">
        <f t="shared" si="23"/>
        <v>35.662608713436242</v>
      </c>
      <c r="H751" s="11"/>
    </row>
    <row r="752" spans="2:8" x14ac:dyDescent="0.4">
      <c r="B752" s="2" t="s">
        <v>331</v>
      </c>
      <c r="C752" s="10" t="s">
        <v>10</v>
      </c>
      <c r="D752" s="11">
        <v>73.400000000000006</v>
      </c>
      <c r="E752" s="12">
        <f t="shared" si="22"/>
        <v>37.52882407980244</v>
      </c>
      <c r="F752" s="11">
        <v>69.83</v>
      </c>
      <c r="G752" s="12">
        <f t="shared" si="23"/>
        <v>35.703512063931939</v>
      </c>
      <c r="H752" s="11"/>
    </row>
    <row r="753" spans="1:8" x14ac:dyDescent="0.4">
      <c r="A753" s="27"/>
      <c r="B753" s="2" t="s">
        <v>100</v>
      </c>
      <c r="C753" s="10" t="s">
        <v>10</v>
      </c>
      <c r="D753" s="11">
        <v>73.5</v>
      </c>
      <c r="E753" s="12">
        <f t="shared" si="22"/>
        <v>37.579953267922058</v>
      </c>
      <c r="F753" s="11">
        <v>69.98</v>
      </c>
      <c r="G753" s="12">
        <f t="shared" si="23"/>
        <v>35.780205846111372</v>
      </c>
      <c r="H753" s="11"/>
    </row>
    <row r="754" spans="1:8" x14ac:dyDescent="0.4">
      <c r="A754" s="27"/>
      <c r="B754" s="2" t="s">
        <v>343</v>
      </c>
      <c r="C754" s="10" t="s">
        <v>10</v>
      </c>
      <c r="D754" s="11">
        <v>73.599999999999994</v>
      </c>
      <c r="E754" s="12">
        <f t="shared" si="22"/>
        <v>37.631082456041682</v>
      </c>
      <c r="F754" s="11">
        <v>70.05</v>
      </c>
      <c r="G754" s="12">
        <f t="shared" si="23"/>
        <v>35.815996277795101</v>
      </c>
      <c r="H754" s="11"/>
    </row>
    <row r="755" spans="1:8" x14ac:dyDescent="0.4">
      <c r="A755" s="27"/>
      <c r="B755" s="2" t="s">
        <v>220</v>
      </c>
      <c r="C755" s="10" t="s">
        <v>10</v>
      </c>
      <c r="D755" s="11">
        <v>73.7</v>
      </c>
      <c r="E755" s="12">
        <f t="shared" si="22"/>
        <v>37.682211644161306</v>
      </c>
      <c r="F755" s="11">
        <v>70.17</v>
      </c>
      <c r="G755" s="12">
        <f t="shared" si="23"/>
        <v>35.877351303538653</v>
      </c>
      <c r="H755" s="11"/>
    </row>
    <row r="756" spans="1:8" x14ac:dyDescent="0.4">
      <c r="A756" s="26" t="s">
        <v>344</v>
      </c>
      <c r="B756" s="2" t="s">
        <v>246</v>
      </c>
      <c r="C756" s="10" t="s">
        <v>10</v>
      </c>
      <c r="D756" s="11">
        <v>73.8</v>
      </c>
      <c r="E756" s="12">
        <f t="shared" si="22"/>
        <v>37.733340832280923</v>
      </c>
      <c r="F756" s="11">
        <v>70.2</v>
      </c>
      <c r="G756" s="12">
        <f t="shared" si="23"/>
        <v>35.892690059974541</v>
      </c>
      <c r="H756" s="11"/>
    </row>
    <row r="757" spans="1:8" x14ac:dyDescent="0.4">
      <c r="A757" s="27"/>
      <c r="B757" s="2" t="s">
        <v>33</v>
      </c>
      <c r="C757" s="10" t="s">
        <v>10</v>
      </c>
      <c r="D757" s="11">
        <v>74</v>
      </c>
      <c r="E757" s="12">
        <f t="shared" si="22"/>
        <v>37.835599208520172</v>
      </c>
      <c r="F757" s="11">
        <v>70.41</v>
      </c>
      <c r="G757" s="12">
        <f t="shared" si="23"/>
        <v>36.000061355025743</v>
      </c>
      <c r="H757" s="11"/>
    </row>
    <row r="758" spans="1:8" x14ac:dyDescent="0.4">
      <c r="A758" s="27"/>
      <c r="B758" s="2" t="s">
        <v>188</v>
      </c>
      <c r="C758" s="10" t="s">
        <v>10</v>
      </c>
      <c r="D758" s="11">
        <v>74.2</v>
      </c>
      <c r="E758" s="12">
        <f t="shared" si="22"/>
        <v>37.937857584759413</v>
      </c>
      <c r="F758" s="11">
        <v>70.61</v>
      </c>
      <c r="G758" s="12">
        <f t="shared" si="23"/>
        <v>36.102319731264991</v>
      </c>
      <c r="H758" s="11"/>
    </row>
    <row r="759" spans="1:8" x14ac:dyDescent="0.4">
      <c r="A759" s="27"/>
      <c r="B759" s="2" t="s">
        <v>152</v>
      </c>
      <c r="C759" s="10" t="s">
        <v>10</v>
      </c>
      <c r="D759" s="11">
        <v>74.3</v>
      </c>
      <c r="E759" s="12">
        <f t="shared" si="22"/>
        <v>37.988986772879031</v>
      </c>
      <c r="F759" s="11">
        <v>70.709999999999994</v>
      </c>
      <c r="G759" s="12">
        <f t="shared" si="23"/>
        <v>36.153448919384608</v>
      </c>
      <c r="H759" s="11"/>
    </row>
    <row r="760" spans="1:8" x14ac:dyDescent="0.4">
      <c r="A760" s="27"/>
      <c r="B760" s="2" t="s">
        <v>75</v>
      </c>
      <c r="C760" s="10" t="s">
        <v>10</v>
      </c>
      <c r="D760" s="11">
        <v>74.400000000000006</v>
      </c>
      <c r="E760" s="12">
        <f t="shared" si="22"/>
        <v>38.040115960998662</v>
      </c>
      <c r="F760" s="11">
        <v>70.849999999999994</v>
      </c>
      <c r="G760" s="12">
        <f t="shared" si="23"/>
        <v>36.225029782752081</v>
      </c>
      <c r="H760" s="11"/>
    </row>
    <row r="761" spans="1:8" x14ac:dyDescent="0.4">
      <c r="A761" s="27"/>
      <c r="B761" s="2" t="s">
        <v>76</v>
      </c>
      <c r="C761" s="10" t="s">
        <v>10</v>
      </c>
      <c r="D761" s="11">
        <v>74.5</v>
      </c>
      <c r="E761" s="12">
        <f t="shared" si="22"/>
        <v>38.091245149118279</v>
      </c>
      <c r="F761" s="11">
        <v>70.94</v>
      </c>
      <c r="G761" s="12">
        <f t="shared" si="23"/>
        <v>36.271046052059738</v>
      </c>
      <c r="H761" s="11"/>
    </row>
    <row r="762" spans="1:8" x14ac:dyDescent="0.4">
      <c r="A762" s="27"/>
      <c r="B762" s="2" t="s">
        <v>204</v>
      </c>
      <c r="C762" s="10" t="s">
        <v>10</v>
      </c>
      <c r="D762" s="11">
        <v>74.599999999999994</v>
      </c>
      <c r="E762" s="12">
        <f t="shared" si="22"/>
        <v>38.142374337237896</v>
      </c>
      <c r="F762" s="11">
        <v>71.010000000000005</v>
      </c>
      <c r="G762" s="12">
        <f t="shared" si="23"/>
        <v>36.306836483743481</v>
      </c>
      <c r="H762" s="11"/>
    </row>
    <row r="763" spans="1:8" x14ac:dyDescent="0.4">
      <c r="A763" s="27"/>
      <c r="B763" s="2" t="s">
        <v>36</v>
      </c>
      <c r="C763" s="10" t="s">
        <v>10</v>
      </c>
      <c r="D763" s="11">
        <v>74.8</v>
      </c>
      <c r="E763" s="12">
        <f t="shared" si="22"/>
        <v>38.244632713477145</v>
      </c>
      <c r="F763" s="11">
        <v>71.2</v>
      </c>
      <c r="G763" s="12">
        <f t="shared" si="23"/>
        <v>36.403981941170755</v>
      </c>
      <c r="H763" s="11"/>
    </row>
    <row r="764" spans="1:8" x14ac:dyDescent="0.4">
      <c r="A764" s="27"/>
      <c r="B764" s="2" t="s">
        <v>345</v>
      </c>
      <c r="C764" s="10" t="s">
        <v>10</v>
      </c>
      <c r="D764" s="11">
        <v>74.900000000000006</v>
      </c>
      <c r="E764" s="12">
        <f t="shared" si="22"/>
        <v>38.295761901596769</v>
      </c>
      <c r="F764" s="11">
        <v>71.28</v>
      </c>
      <c r="G764" s="12">
        <f t="shared" si="23"/>
        <v>36.444885291666452</v>
      </c>
      <c r="H764" s="11"/>
    </row>
    <row r="765" spans="1:8" x14ac:dyDescent="0.4">
      <c r="A765" s="27"/>
      <c r="B765" s="2" t="s">
        <v>339</v>
      </c>
      <c r="C765" s="10" t="s">
        <v>10</v>
      </c>
      <c r="D765" s="11">
        <v>75</v>
      </c>
      <c r="E765" s="12">
        <f t="shared" si="22"/>
        <v>38.346891089716387</v>
      </c>
      <c r="F765" s="11">
        <v>71.400000000000006</v>
      </c>
      <c r="G765" s="12">
        <f t="shared" si="23"/>
        <v>36.506240317410004</v>
      </c>
      <c r="H765" s="11"/>
    </row>
    <row r="766" spans="1:8" x14ac:dyDescent="0.4">
      <c r="A766" s="27"/>
      <c r="B766" s="2" t="s">
        <v>293</v>
      </c>
      <c r="C766" s="10" t="s">
        <v>10</v>
      </c>
      <c r="D766" s="11">
        <v>75.099999999999994</v>
      </c>
      <c r="E766" s="12">
        <f t="shared" si="22"/>
        <v>38.398020277836004</v>
      </c>
      <c r="F766" s="11">
        <v>71.45</v>
      </c>
      <c r="G766" s="12">
        <f t="shared" si="23"/>
        <v>36.531804911469813</v>
      </c>
      <c r="H766" s="11"/>
    </row>
    <row r="767" spans="1:8" x14ac:dyDescent="0.4">
      <c r="A767" s="27"/>
      <c r="B767" s="2" t="s">
        <v>306</v>
      </c>
      <c r="C767" s="10" t="s">
        <v>10</v>
      </c>
      <c r="D767" s="11">
        <v>75.2</v>
      </c>
      <c r="E767" s="12">
        <f t="shared" si="22"/>
        <v>38.449149465955635</v>
      </c>
      <c r="F767" s="11">
        <v>71.540000000000006</v>
      </c>
      <c r="G767" s="12">
        <f t="shared" si="23"/>
        <v>36.577821180777477</v>
      </c>
      <c r="H767" s="11"/>
    </row>
    <row r="768" spans="1:8" x14ac:dyDescent="0.4">
      <c r="A768" s="27"/>
      <c r="B768" s="2" t="s">
        <v>39</v>
      </c>
      <c r="C768" s="10" t="s">
        <v>10</v>
      </c>
      <c r="D768" s="11">
        <v>75.3</v>
      </c>
      <c r="E768" s="12">
        <f t="shared" si="22"/>
        <v>38.500278654075252</v>
      </c>
      <c r="F768" s="11">
        <v>71.67</v>
      </c>
      <c r="G768" s="12">
        <f t="shared" si="23"/>
        <v>36.644289125332982</v>
      </c>
      <c r="H768" s="11"/>
    </row>
    <row r="769" spans="2:8" x14ac:dyDescent="0.4">
      <c r="B769" s="2" t="s">
        <v>205</v>
      </c>
      <c r="C769" s="10" t="s">
        <v>10</v>
      </c>
      <c r="D769" s="11">
        <v>75.400000000000006</v>
      </c>
      <c r="E769" s="12">
        <f t="shared" si="22"/>
        <v>38.551407842194877</v>
      </c>
      <c r="F769" s="11">
        <v>71.739999999999995</v>
      </c>
      <c r="G769" s="12">
        <f t="shared" si="23"/>
        <v>36.680079557016711</v>
      </c>
      <c r="H769" s="11"/>
    </row>
    <row r="770" spans="2:8" x14ac:dyDescent="0.4">
      <c r="B770" s="2" t="s">
        <v>80</v>
      </c>
      <c r="C770" s="10" t="s">
        <v>10</v>
      </c>
      <c r="D770" s="11">
        <v>75.5</v>
      </c>
      <c r="E770" s="12">
        <f t="shared" si="22"/>
        <v>38.602537030314494</v>
      </c>
      <c r="F770" s="11">
        <v>71.819999999999993</v>
      </c>
      <c r="G770" s="12">
        <f t="shared" si="23"/>
        <v>36.720982907512408</v>
      </c>
      <c r="H770" s="11"/>
    </row>
    <row r="771" spans="2:8" x14ac:dyDescent="0.4">
      <c r="B771" s="2" t="s">
        <v>193</v>
      </c>
      <c r="C771" s="10" t="s">
        <v>10</v>
      </c>
      <c r="D771" s="11">
        <v>75.599999999999994</v>
      </c>
      <c r="E771" s="12">
        <f t="shared" si="22"/>
        <v>38.653666218434118</v>
      </c>
      <c r="F771" s="11">
        <v>71.94</v>
      </c>
      <c r="G771" s="12">
        <f t="shared" si="23"/>
        <v>36.78233793325596</v>
      </c>
      <c r="H771" s="11"/>
    </row>
    <row r="772" spans="2:8" x14ac:dyDescent="0.4">
      <c r="B772" s="2" t="s">
        <v>207</v>
      </c>
      <c r="C772" s="10" t="s">
        <v>10</v>
      </c>
      <c r="D772" s="11">
        <v>75.7</v>
      </c>
      <c r="E772" s="12">
        <f t="shared" si="22"/>
        <v>38.704795406553743</v>
      </c>
      <c r="F772" s="11">
        <v>72.05</v>
      </c>
      <c r="G772" s="12">
        <f t="shared" si="23"/>
        <v>36.838580040187544</v>
      </c>
      <c r="H772" s="11"/>
    </row>
    <row r="773" spans="2:8" x14ac:dyDescent="0.4">
      <c r="B773" s="2" t="s">
        <v>297</v>
      </c>
      <c r="C773" s="10" t="s">
        <v>10</v>
      </c>
      <c r="D773" s="11">
        <v>75.8</v>
      </c>
      <c r="E773" s="12">
        <f t="shared" si="22"/>
        <v>38.75592459467336</v>
      </c>
      <c r="F773" s="11">
        <v>72.14</v>
      </c>
      <c r="G773" s="12">
        <f t="shared" si="23"/>
        <v>36.884596309495201</v>
      </c>
      <c r="H773" s="11"/>
    </row>
    <row r="774" spans="2:8" x14ac:dyDescent="0.4">
      <c r="B774" s="2" t="s">
        <v>346</v>
      </c>
      <c r="C774" s="10" t="s">
        <v>10</v>
      </c>
      <c r="D774" s="11">
        <v>75.900000000000006</v>
      </c>
      <c r="E774" s="12">
        <f t="shared" ref="E774:E837" si="24">SUM(D774/1.95583)</f>
        <v>38.807053782792984</v>
      </c>
      <c r="F774" s="11">
        <v>72.27</v>
      </c>
      <c r="G774" s="12">
        <f t="shared" ref="G774:G837" si="25">SUM(F774/1.95583)</f>
        <v>36.951064254050706</v>
      </c>
      <c r="H774" s="11"/>
    </row>
    <row r="775" spans="2:8" x14ac:dyDescent="0.4">
      <c r="B775" s="2" t="s">
        <v>85</v>
      </c>
      <c r="C775" s="10" t="s">
        <v>10</v>
      </c>
      <c r="D775" s="11">
        <v>76</v>
      </c>
      <c r="E775" s="12">
        <f t="shared" si="24"/>
        <v>38.858182970912608</v>
      </c>
      <c r="F775" s="11">
        <v>72.31</v>
      </c>
      <c r="G775" s="12">
        <f t="shared" si="25"/>
        <v>36.971515929298562</v>
      </c>
      <c r="H775" s="11"/>
    </row>
    <row r="776" spans="2:8" x14ac:dyDescent="0.4">
      <c r="B776" s="2" t="s">
        <v>136</v>
      </c>
      <c r="C776" s="10" t="s">
        <v>10</v>
      </c>
      <c r="D776" s="11">
        <v>76.2</v>
      </c>
      <c r="E776" s="12">
        <f t="shared" si="24"/>
        <v>38.96044134715185</v>
      </c>
      <c r="F776" s="11">
        <v>72.510000000000005</v>
      </c>
      <c r="G776" s="12">
        <f t="shared" si="25"/>
        <v>37.073774305537803</v>
      </c>
      <c r="H776" s="11"/>
    </row>
    <row r="777" spans="2:8" x14ac:dyDescent="0.4">
      <c r="B777" s="2" t="s">
        <v>347</v>
      </c>
      <c r="C777" s="10" t="s">
        <v>10</v>
      </c>
      <c r="D777" s="11">
        <v>76.3</v>
      </c>
      <c r="E777" s="12">
        <f t="shared" si="24"/>
        <v>39.011570535271467</v>
      </c>
      <c r="F777" s="11">
        <v>72.59</v>
      </c>
      <c r="G777" s="12">
        <f t="shared" si="25"/>
        <v>37.1146776560335</v>
      </c>
      <c r="H777" s="11"/>
    </row>
    <row r="778" spans="2:8" x14ac:dyDescent="0.4">
      <c r="B778" s="2" t="s">
        <v>86</v>
      </c>
      <c r="C778" s="10" t="s">
        <v>10</v>
      </c>
      <c r="D778" s="11"/>
      <c r="E778" s="12">
        <f t="shared" si="24"/>
        <v>0</v>
      </c>
      <c r="F778" s="11">
        <v>69.05</v>
      </c>
      <c r="G778" s="12">
        <f t="shared" si="25"/>
        <v>35.304704396598886</v>
      </c>
      <c r="H778" s="11">
        <v>1.84</v>
      </c>
    </row>
    <row r="779" spans="2:8" x14ac:dyDescent="0.4">
      <c r="B779" s="2" t="s">
        <v>86</v>
      </c>
      <c r="C779" s="10" t="s">
        <v>10</v>
      </c>
      <c r="D779" s="11">
        <v>72.5</v>
      </c>
      <c r="E779" s="12">
        <f t="shared" si="24"/>
        <v>37.068661386725843</v>
      </c>
      <c r="F779" s="11">
        <v>69.05</v>
      </c>
      <c r="G779" s="12">
        <f t="shared" si="25"/>
        <v>35.304704396598886</v>
      </c>
      <c r="H779" s="11"/>
    </row>
    <row r="780" spans="2:8" x14ac:dyDescent="0.4">
      <c r="B780" s="2" t="s">
        <v>87</v>
      </c>
      <c r="C780" s="10" t="s">
        <v>10</v>
      </c>
      <c r="D780" s="11">
        <v>72.7</v>
      </c>
      <c r="E780" s="12">
        <f t="shared" si="24"/>
        <v>37.170919762965084</v>
      </c>
      <c r="F780" s="11">
        <v>69.19</v>
      </c>
      <c r="G780" s="12">
        <f t="shared" si="25"/>
        <v>35.376285259966359</v>
      </c>
      <c r="H780" s="11"/>
    </row>
    <row r="781" spans="2:8" x14ac:dyDescent="0.4">
      <c r="B781" s="2" t="s">
        <v>88</v>
      </c>
      <c r="C781" s="10" t="s">
        <v>10</v>
      </c>
      <c r="D781" s="11">
        <v>73</v>
      </c>
      <c r="E781" s="12">
        <f t="shared" si="24"/>
        <v>37.32430732732395</v>
      </c>
      <c r="F781" s="11">
        <v>69.44</v>
      </c>
      <c r="G781" s="12">
        <f t="shared" si="25"/>
        <v>35.504108230265409</v>
      </c>
      <c r="H781" s="11"/>
    </row>
    <row r="782" spans="2:8" x14ac:dyDescent="0.4">
      <c r="B782" s="2" t="s">
        <v>212</v>
      </c>
      <c r="C782" s="10" t="s">
        <v>10</v>
      </c>
      <c r="D782" s="11">
        <v>73.099999999999994</v>
      </c>
      <c r="E782" s="12">
        <f t="shared" si="24"/>
        <v>37.375436515443567</v>
      </c>
      <c r="F782" s="11">
        <v>69.53</v>
      </c>
      <c r="G782" s="12">
        <f t="shared" si="25"/>
        <v>35.550124499573073</v>
      </c>
      <c r="H782" s="11"/>
    </row>
    <row r="783" spans="2:8" x14ac:dyDescent="0.4">
      <c r="B783" s="2" t="s">
        <v>300</v>
      </c>
      <c r="C783" s="10" t="s">
        <v>10</v>
      </c>
      <c r="D783" s="11">
        <v>73.2</v>
      </c>
      <c r="E783" s="12">
        <f t="shared" si="24"/>
        <v>37.426565703563199</v>
      </c>
      <c r="F783" s="11">
        <v>69.650000000000006</v>
      </c>
      <c r="G783" s="12">
        <f t="shared" si="25"/>
        <v>35.611479525316618</v>
      </c>
      <c r="H783" s="11"/>
    </row>
    <row r="784" spans="2:8" x14ac:dyDescent="0.4">
      <c r="B784" s="2" t="s">
        <v>275</v>
      </c>
      <c r="C784" s="10" t="s">
        <v>10</v>
      </c>
      <c r="D784" s="11">
        <v>73.3</v>
      </c>
      <c r="E784" s="12">
        <f t="shared" si="24"/>
        <v>37.477694891682816</v>
      </c>
      <c r="F784" s="11">
        <v>69.73</v>
      </c>
      <c r="G784" s="12">
        <f t="shared" si="25"/>
        <v>35.652382875812314</v>
      </c>
      <c r="H784" s="11"/>
    </row>
    <row r="785" spans="1:8" x14ac:dyDescent="0.4">
      <c r="A785" s="27"/>
      <c r="B785" s="2" t="s">
        <v>142</v>
      </c>
      <c r="C785" s="10" t="s">
        <v>10</v>
      </c>
      <c r="D785" s="11">
        <v>73.400000000000006</v>
      </c>
      <c r="E785" s="12">
        <f t="shared" si="24"/>
        <v>37.52882407980244</v>
      </c>
      <c r="F785" s="11">
        <v>69.88</v>
      </c>
      <c r="G785" s="12">
        <f t="shared" si="25"/>
        <v>35.729076657991747</v>
      </c>
      <c r="H785" s="11"/>
    </row>
    <row r="786" spans="1:8" x14ac:dyDescent="0.4">
      <c r="A786" s="27"/>
      <c r="B786" s="2" t="s">
        <v>55</v>
      </c>
      <c r="C786" s="10" t="s">
        <v>10</v>
      </c>
      <c r="D786" s="11">
        <v>73.5</v>
      </c>
      <c r="E786" s="12">
        <f t="shared" si="24"/>
        <v>37.579953267922058</v>
      </c>
      <c r="F786" s="11">
        <v>69.959999999999994</v>
      </c>
      <c r="G786" s="12">
        <f t="shared" si="25"/>
        <v>35.769980008487444</v>
      </c>
      <c r="H786" s="11"/>
    </row>
    <row r="787" spans="1:8" x14ac:dyDescent="0.4">
      <c r="A787" s="27"/>
      <c r="B787" s="2" t="s">
        <v>92</v>
      </c>
      <c r="C787" s="10" t="s">
        <v>10</v>
      </c>
      <c r="D787" s="11">
        <v>73.8</v>
      </c>
      <c r="E787" s="12">
        <f t="shared" si="24"/>
        <v>37.733340832280923</v>
      </c>
      <c r="F787" s="11">
        <v>70.27</v>
      </c>
      <c r="G787" s="12">
        <f t="shared" si="25"/>
        <v>35.92848049165827</v>
      </c>
      <c r="H787" s="11"/>
    </row>
    <row r="788" spans="1:8" x14ac:dyDescent="0.4">
      <c r="A788" s="27"/>
      <c r="B788" s="2" t="s">
        <v>121</v>
      </c>
      <c r="C788" s="10" t="s">
        <v>10</v>
      </c>
      <c r="D788" s="11">
        <v>74.3</v>
      </c>
      <c r="E788" s="12">
        <f t="shared" si="24"/>
        <v>37.988986772879031</v>
      </c>
      <c r="F788" s="11">
        <v>70.73</v>
      </c>
      <c r="G788" s="12">
        <f t="shared" si="25"/>
        <v>36.163674757008536</v>
      </c>
      <c r="H788" s="11"/>
    </row>
    <row r="789" spans="1:8" x14ac:dyDescent="0.4">
      <c r="A789" s="27"/>
      <c r="B789" s="2" t="s">
        <v>279</v>
      </c>
      <c r="C789" s="10" t="s">
        <v>10</v>
      </c>
      <c r="D789" s="11">
        <v>74.400000000000006</v>
      </c>
      <c r="E789" s="12">
        <f t="shared" si="24"/>
        <v>38.040115960998662</v>
      </c>
      <c r="F789" s="11">
        <v>70.84</v>
      </c>
      <c r="G789" s="12">
        <f t="shared" si="25"/>
        <v>36.219916863940121</v>
      </c>
      <c r="H789" s="11"/>
    </row>
    <row r="790" spans="1:8" x14ac:dyDescent="0.4">
      <c r="A790" s="27"/>
      <c r="B790" s="2" t="s">
        <v>95</v>
      </c>
      <c r="C790" s="10" t="s">
        <v>10</v>
      </c>
      <c r="D790" s="11">
        <v>74.599999999999994</v>
      </c>
      <c r="E790" s="12">
        <f t="shared" si="24"/>
        <v>38.142374337237896</v>
      </c>
      <c r="F790" s="11">
        <v>70.98</v>
      </c>
      <c r="G790" s="12">
        <f t="shared" si="25"/>
        <v>36.291497727307593</v>
      </c>
      <c r="H790" s="11"/>
    </row>
    <row r="791" spans="1:8" x14ac:dyDescent="0.4">
      <c r="A791" s="27"/>
      <c r="B791" s="2" t="s">
        <v>96</v>
      </c>
      <c r="C791" s="10" t="s">
        <v>10</v>
      </c>
      <c r="D791" s="11">
        <v>74.7</v>
      </c>
      <c r="E791" s="12">
        <f t="shared" si="24"/>
        <v>38.193503525357521</v>
      </c>
      <c r="F791" s="11">
        <v>71.08</v>
      </c>
      <c r="G791" s="12">
        <f t="shared" si="25"/>
        <v>36.342626915427211</v>
      </c>
      <c r="H791" s="11"/>
    </row>
    <row r="792" spans="1:8" x14ac:dyDescent="0.4">
      <c r="A792" s="27"/>
      <c r="B792" s="2" t="s">
        <v>330</v>
      </c>
      <c r="C792" s="10" t="s">
        <v>10</v>
      </c>
      <c r="D792" s="11">
        <v>74.900000000000006</v>
      </c>
      <c r="E792" s="12">
        <f t="shared" si="24"/>
        <v>38.295761901596769</v>
      </c>
      <c r="F792" s="11">
        <v>71.25</v>
      </c>
      <c r="G792" s="12">
        <f t="shared" si="25"/>
        <v>36.429546535230571</v>
      </c>
      <c r="H792" s="11"/>
    </row>
    <row r="793" spans="1:8" x14ac:dyDescent="0.4">
      <c r="A793" s="27"/>
      <c r="B793" s="2" t="s">
        <v>348</v>
      </c>
      <c r="C793" s="10" t="s">
        <v>10</v>
      </c>
      <c r="D793" s="11">
        <v>75.099999999999994</v>
      </c>
      <c r="E793" s="12">
        <f t="shared" si="24"/>
        <v>38.398020277836004</v>
      </c>
      <c r="F793" s="11">
        <v>71.47</v>
      </c>
      <c r="G793" s="12">
        <f t="shared" si="25"/>
        <v>36.542030749093733</v>
      </c>
      <c r="H793" s="11"/>
    </row>
    <row r="794" spans="1:8" x14ac:dyDescent="0.4">
      <c r="A794" s="27"/>
      <c r="B794" s="2" t="s">
        <v>148</v>
      </c>
      <c r="C794" s="10" t="s">
        <v>10</v>
      </c>
      <c r="D794" s="11">
        <v>75.3</v>
      </c>
      <c r="E794" s="12">
        <f t="shared" si="24"/>
        <v>38.500278654075252</v>
      </c>
      <c r="F794" s="11">
        <v>71.7</v>
      </c>
      <c r="G794" s="12">
        <f t="shared" si="25"/>
        <v>36.65962788176887</v>
      </c>
      <c r="H794" s="11"/>
    </row>
    <row r="795" spans="1:8" x14ac:dyDescent="0.4">
      <c r="A795" s="27"/>
      <c r="B795" s="2" t="s">
        <v>99</v>
      </c>
      <c r="C795" s="10" t="s">
        <v>10</v>
      </c>
      <c r="D795" s="11">
        <v>75.5</v>
      </c>
      <c r="E795" s="12">
        <f t="shared" si="24"/>
        <v>38.602537030314494</v>
      </c>
      <c r="F795" s="11">
        <v>71.849999999999994</v>
      </c>
      <c r="G795" s="12">
        <f t="shared" si="25"/>
        <v>36.736321663948296</v>
      </c>
      <c r="H795" s="11"/>
    </row>
    <row r="796" spans="1:8" x14ac:dyDescent="0.4">
      <c r="A796" s="27"/>
      <c r="B796" s="2" t="s">
        <v>303</v>
      </c>
      <c r="C796" s="10" t="s">
        <v>10</v>
      </c>
      <c r="D796" s="11">
        <v>75.7</v>
      </c>
      <c r="E796" s="12">
        <f t="shared" si="24"/>
        <v>38.704795406553743</v>
      </c>
      <c r="F796" s="11">
        <v>72.069999999999993</v>
      </c>
      <c r="G796" s="12">
        <f t="shared" si="25"/>
        <v>36.848805877811465</v>
      </c>
      <c r="H796" s="11"/>
    </row>
    <row r="797" spans="1:8" x14ac:dyDescent="0.4">
      <c r="A797" s="27"/>
      <c r="B797" s="2" t="s">
        <v>220</v>
      </c>
      <c r="C797" s="10" t="s">
        <v>10</v>
      </c>
      <c r="D797" s="11">
        <v>76.099999999999994</v>
      </c>
      <c r="E797" s="12">
        <f t="shared" si="24"/>
        <v>38.909312159032226</v>
      </c>
      <c r="F797" s="11">
        <v>72.39</v>
      </c>
      <c r="G797" s="12">
        <f t="shared" si="25"/>
        <v>37.012419279794258</v>
      </c>
      <c r="H797" s="11"/>
    </row>
    <row r="798" spans="1:8" x14ac:dyDescent="0.4">
      <c r="A798" s="26" t="s">
        <v>349</v>
      </c>
      <c r="B798" s="2" t="s">
        <v>71</v>
      </c>
      <c r="C798" s="10" t="s">
        <v>10</v>
      </c>
      <c r="D798" s="11">
        <v>76.3</v>
      </c>
      <c r="E798" s="12">
        <f t="shared" si="24"/>
        <v>39.011570535271467</v>
      </c>
      <c r="F798" s="11">
        <v>72.66</v>
      </c>
      <c r="G798" s="12">
        <f t="shared" si="25"/>
        <v>37.150468087717236</v>
      </c>
      <c r="H798" s="11"/>
    </row>
    <row r="799" spans="1:8" x14ac:dyDescent="0.4">
      <c r="A799" s="27"/>
      <c r="B799" s="2" t="s">
        <v>266</v>
      </c>
      <c r="C799" s="10" t="s">
        <v>10</v>
      </c>
      <c r="D799" s="11">
        <v>76.400000000000006</v>
      </c>
      <c r="E799" s="12">
        <f t="shared" si="24"/>
        <v>39.062699723391098</v>
      </c>
      <c r="F799" s="11">
        <v>72.760000000000005</v>
      </c>
      <c r="G799" s="12">
        <f t="shared" si="25"/>
        <v>37.20159727583686</v>
      </c>
      <c r="H799" s="11"/>
    </row>
    <row r="800" spans="1:8" x14ac:dyDescent="0.4">
      <c r="A800" s="27"/>
      <c r="B800" s="2" t="s">
        <v>188</v>
      </c>
      <c r="C800" s="10" t="s">
        <v>10</v>
      </c>
      <c r="D800" s="11">
        <v>76.7</v>
      </c>
      <c r="E800" s="12">
        <f t="shared" si="24"/>
        <v>39.216087287749957</v>
      </c>
      <c r="F800" s="11">
        <v>72.959999999999994</v>
      </c>
      <c r="G800" s="12">
        <f t="shared" si="25"/>
        <v>37.303855652076095</v>
      </c>
      <c r="H800" s="11"/>
    </row>
    <row r="801" spans="2:8" x14ac:dyDescent="0.4">
      <c r="B801" s="2" t="s">
        <v>305</v>
      </c>
      <c r="C801" s="10" t="s">
        <v>10</v>
      </c>
      <c r="D801" s="11">
        <v>76.900000000000006</v>
      </c>
      <c r="E801" s="12">
        <f t="shared" si="24"/>
        <v>39.318345663989206</v>
      </c>
      <c r="F801" s="11">
        <v>73.16</v>
      </c>
      <c r="G801" s="12">
        <f t="shared" si="25"/>
        <v>37.406114028315343</v>
      </c>
      <c r="H801" s="11"/>
    </row>
    <row r="802" spans="2:8" x14ac:dyDescent="0.4">
      <c r="B802" s="2" t="s">
        <v>170</v>
      </c>
      <c r="C802" s="10" t="s">
        <v>10</v>
      </c>
      <c r="D802" s="11">
        <v>77.099999999999994</v>
      </c>
      <c r="E802" s="12">
        <f t="shared" si="24"/>
        <v>39.42060404022844</v>
      </c>
      <c r="F802" s="11">
        <v>73.34</v>
      </c>
      <c r="G802" s="12">
        <f t="shared" si="25"/>
        <v>37.498146566930664</v>
      </c>
      <c r="H802" s="11"/>
    </row>
    <row r="803" spans="2:8" x14ac:dyDescent="0.4">
      <c r="B803" s="2" t="s">
        <v>154</v>
      </c>
      <c r="C803" s="10" t="s">
        <v>10</v>
      </c>
      <c r="D803" s="11">
        <v>77.2</v>
      </c>
      <c r="E803" s="12">
        <f t="shared" si="24"/>
        <v>39.471733228348072</v>
      </c>
      <c r="F803" s="11">
        <v>73.5</v>
      </c>
      <c r="G803" s="12">
        <f t="shared" si="25"/>
        <v>37.579953267922058</v>
      </c>
      <c r="H803" s="11"/>
    </row>
    <row r="804" spans="2:8" x14ac:dyDescent="0.4">
      <c r="B804" s="2" t="s">
        <v>37</v>
      </c>
      <c r="C804" s="10" t="s">
        <v>10</v>
      </c>
      <c r="D804" s="11">
        <v>77.3</v>
      </c>
      <c r="E804" s="12">
        <f t="shared" si="24"/>
        <v>39.522862416467689</v>
      </c>
      <c r="F804" s="11">
        <v>73.569999999999993</v>
      </c>
      <c r="G804" s="12">
        <f t="shared" si="25"/>
        <v>37.615743699605794</v>
      </c>
      <c r="H804" s="11"/>
    </row>
    <row r="805" spans="2:8" x14ac:dyDescent="0.4">
      <c r="B805" s="2" t="s">
        <v>306</v>
      </c>
      <c r="C805" s="10" t="s">
        <v>10</v>
      </c>
      <c r="D805" s="11">
        <v>77.599999999999994</v>
      </c>
      <c r="E805" s="12">
        <f t="shared" si="24"/>
        <v>39.676249980826555</v>
      </c>
      <c r="F805" s="11">
        <v>73.88</v>
      </c>
      <c r="G805" s="12">
        <f t="shared" si="25"/>
        <v>37.77424418277662</v>
      </c>
      <c r="H805" s="11"/>
    </row>
    <row r="806" spans="2:8" x14ac:dyDescent="0.4">
      <c r="B806" s="2" t="s">
        <v>156</v>
      </c>
      <c r="C806" s="10" t="s">
        <v>10</v>
      </c>
      <c r="D806" s="11">
        <v>77.900000000000006</v>
      </c>
      <c r="E806" s="12">
        <f t="shared" si="24"/>
        <v>39.82963754518542</v>
      </c>
      <c r="F806" s="11">
        <v>74.14</v>
      </c>
      <c r="G806" s="12">
        <f t="shared" si="25"/>
        <v>37.907180071887637</v>
      </c>
      <c r="H806" s="11"/>
    </row>
    <row r="807" spans="2:8" x14ac:dyDescent="0.4">
      <c r="B807" s="2" t="s">
        <v>307</v>
      </c>
      <c r="C807" s="10" t="s">
        <v>10</v>
      </c>
      <c r="D807" s="11">
        <v>78</v>
      </c>
      <c r="E807" s="12">
        <f t="shared" si="24"/>
        <v>39.880766733305045</v>
      </c>
      <c r="F807" s="11">
        <v>74.239999999999995</v>
      </c>
      <c r="G807" s="12">
        <f t="shared" si="25"/>
        <v>37.958309260007262</v>
      </c>
      <c r="H807" s="11"/>
    </row>
    <row r="808" spans="2:8" x14ac:dyDescent="0.4">
      <c r="B808" s="2" t="s">
        <v>308</v>
      </c>
      <c r="C808" s="10" t="s">
        <v>10</v>
      </c>
      <c r="D808" s="11">
        <v>78.099999999999994</v>
      </c>
      <c r="E808" s="12">
        <f t="shared" si="24"/>
        <v>39.931895921424662</v>
      </c>
      <c r="F808" s="11">
        <v>74.34</v>
      </c>
      <c r="G808" s="12">
        <f t="shared" si="25"/>
        <v>38.009438448126886</v>
      </c>
      <c r="H808" s="11"/>
    </row>
    <row r="809" spans="2:8" x14ac:dyDescent="0.4">
      <c r="B809" s="2" t="s">
        <v>81</v>
      </c>
      <c r="C809" s="10" t="s">
        <v>10</v>
      </c>
      <c r="D809" s="11">
        <v>78.3</v>
      </c>
      <c r="E809" s="12">
        <f t="shared" si="24"/>
        <v>40.034154297663903</v>
      </c>
      <c r="F809" s="11">
        <v>74.5</v>
      </c>
      <c r="G809" s="12">
        <f t="shared" si="25"/>
        <v>38.091245149118279</v>
      </c>
      <c r="H809" s="11"/>
    </row>
    <row r="810" spans="2:8" x14ac:dyDescent="0.4">
      <c r="B810" s="2" t="s">
        <v>44</v>
      </c>
      <c r="C810" s="10" t="s">
        <v>10</v>
      </c>
      <c r="D810" s="11">
        <v>78.5</v>
      </c>
      <c r="E810" s="12">
        <f t="shared" si="24"/>
        <v>40.136412673903152</v>
      </c>
      <c r="F810" s="11">
        <v>74.7</v>
      </c>
      <c r="G810" s="12">
        <f t="shared" si="25"/>
        <v>38.193503525357521</v>
      </c>
      <c r="H810" s="11"/>
    </row>
    <row r="811" spans="2:8" x14ac:dyDescent="0.4">
      <c r="B811" s="2" t="s">
        <v>135</v>
      </c>
      <c r="C811" s="10" t="s">
        <v>10</v>
      </c>
      <c r="D811" s="11">
        <v>78.599999999999994</v>
      </c>
      <c r="E811" s="12">
        <f t="shared" si="24"/>
        <v>40.187541862022769</v>
      </c>
      <c r="F811" s="11">
        <v>74.819999999999993</v>
      </c>
      <c r="G811" s="12">
        <f t="shared" si="25"/>
        <v>38.254858551101066</v>
      </c>
      <c r="H811" s="11"/>
    </row>
    <row r="812" spans="2:8" x14ac:dyDescent="0.4">
      <c r="B812" s="2" t="s">
        <v>334</v>
      </c>
      <c r="C812" s="10" t="s">
        <v>10</v>
      </c>
      <c r="D812" s="11">
        <v>78.8</v>
      </c>
      <c r="E812" s="12">
        <f t="shared" si="24"/>
        <v>40.289800238262018</v>
      </c>
      <c r="F812" s="11">
        <v>75.040000000000006</v>
      </c>
      <c r="G812" s="12">
        <f t="shared" si="25"/>
        <v>38.367342764964242</v>
      </c>
      <c r="H812" s="11"/>
    </row>
    <row r="813" spans="2:8" x14ac:dyDescent="0.4">
      <c r="B813" s="2" t="s">
        <v>194</v>
      </c>
      <c r="C813" s="10" t="s">
        <v>10</v>
      </c>
      <c r="D813" s="11">
        <v>79.2</v>
      </c>
      <c r="E813" s="12">
        <f t="shared" si="24"/>
        <v>40.494316990740508</v>
      </c>
      <c r="F813" s="11">
        <v>75.430000000000007</v>
      </c>
      <c r="G813" s="12">
        <f t="shared" si="25"/>
        <v>38.566746598630765</v>
      </c>
      <c r="H813" s="11"/>
    </row>
    <row r="814" spans="2:8" x14ac:dyDescent="0.4">
      <c r="B814" s="2" t="s">
        <v>48</v>
      </c>
      <c r="C814" s="10" t="s">
        <v>10</v>
      </c>
      <c r="D814" s="11" t="s">
        <v>10</v>
      </c>
      <c r="E814" s="12">
        <f t="shared" si="24"/>
        <v>0</v>
      </c>
      <c r="F814" s="11">
        <v>71.72</v>
      </c>
      <c r="G814" s="12">
        <f t="shared" si="25"/>
        <v>36.66985371939279</v>
      </c>
      <c r="H814" s="11">
        <v>1.94</v>
      </c>
    </row>
    <row r="815" spans="2:8" x14ac:dyDescent="0.4">
      <c r="B815" s="2" t="s">
        <v>48</v>
      </c>
      <c r="C815" s="10" t="s">
        <v>10</v>
      </c>
      <c r="D815" s="11">
        <v>75.400000000000006</v>
      </c>
      <c r="E815" s="12">
        <f t="shared" si="24"/>
        <v>38.551407842194877</v>
      </c>
      <c r="F815" s="11">
        <v>71.72</v>
      </c>
      <c r="G815" s="12">
        <f t="shared" si="25"/>
        <v>36.66985371939279</v>
      </c>
      <c r="H815" s="11"/>
    </row>
    <row r="816" spans="2:8" x14ac:dyDescent="0.4">
      <c r="B816" s="2" t="s">
        <v>138</v>
      </c>
      <c r="C816" s="10" t="s">
        <v>10</v>
      </c>
      <c r="D816" s="11">
        <v>75.900000000000006</v>
      </c>
      <c r="E816" s="12">
        <f t="shared" si="24"/>
        <v>38.807053782792984</v>
      </c>
      <c r="F816" s="11">
        <v>72.260000000000005</v>
      </c>
      <c r="G816" s="12">
        <f t="shared" si="25"/>
        <v>36.945951335238753</v>
      </c>
      <c r="H816" s="11"/>
    </row>
    <row r="817" spans="2:8" x14ac:dyDescent="0.4">
      <c r="B817" s="2" t="s">
        <v>50</v>
      </c>
      <c r="C817" s="10" t="s">
        <v>10</v>
      </c>
      <c r="D817" s="11">
        <v>76.099999999999994</v>
      </c>
      <c r="E817" s="12">
        <f t="shared" si="24"/>
        <v>38.909312159032226</v>
      </c>
      <c r="F817" s="11">
        <v>72.39</v>
      </c>
      <c r="G817" s="12">
        <f t="shared" si="25"/>
        <v>37.012419279794258</v>
      </c>
      <c r="H817" s="11"/>
    </row>
    <row r="818" spans="2:8" x14ac:dyDescent="0.4">
      <c r="B818" s="2" t="s">
        <v>318</v>
      </c>
      <c r="C818" s="10" t="s">
        <v>10</v>
      </c>
      <c r="D818" s="11">
        <v>76.2</v>
      </c>
      <c r="E818" s="12">
        <f t="shared" si="24"/>
        <v>38.96044134715185</v>
      </c>
      <c r="F818" s="11">
        <v>72.5</v>
      </c>
      <c r="G818" s="12">
        <f t="shared" si="25"/>
        <v>37.068661386725843</v>
      </c>
      <c r="H818" s="11"/>
    </row>
    <row r="819" spans="2:8" x14ac:dyDescent="0.4">
      <c r="B819" s="2" t="s">
        <v>234</v>
      </c>
      <c r="C819" s="10" t="s">
        <v>10</v>
      </c>
      <c r="D819" s="11">
        <v>76.400000000000006</v>
      </c>
      <c r="E819" s="12">
        <f t="shared" si="24"/>
        <v>39.062699723391098</v>
      </c>
      <c r="F819" s="11">
        <v>72.72</v>
      </c>
      <c r="G819" s="12">
        <f t="shared" si="25"/>
        <v>37.181145600589005</v>
      </c>
      <c r="H819" s="11"/>
    </row>
    <row r="820" spans="2:8" x14ac:dyDescent="0.4">
      <c r="B820" s="2" t="s">
        <v>18</v>
      </c>
      <c r="C820" s="10" t="s">
        <v>10</v>
      </c>
      <c r="D820" s="11">
        <v>76.599999999999994</v>
      </c>
      <c r="E820" s="12">
        <f t="shared" si="24"/>
        <v>39.164958099630333</v>
      </c>
      <c r="F820" s="11">
        <v>72.900000000000006</v>
      </c>
      <c r="G820" s="12">
        <f t="shared" si="25"/>
        <v>37.273178139204333</v>
      </c>
      <c r="H820" s="11"/>
    </row>
    <row r="821" spans="2:8" x14ac:dyDescent="0.4">
      <c r="B821" s="2" t="s">
        <v>350</v>
      </c>
      <c r="C821" s="10" t="s">
        <v>10</v>
      </c>
      <c r="D821" s="11">
        <v>76.7</v>
      </c>
      <c r="E821" s="12">
        <f t="shared" si="24"/>
        <v>39.216087287749957</v>
      </c>
      <c r="F821" s="11">
        <v>73.05</v>
      </c>
      <c r="G821" s="12">
        <f t="shared" si="25"/>
        <v>37.349871921383759</v>
      </c>
      <c r="H821" s="11"/>
    </row>
    <row r="822" spans="2:8" x14ac:dyDescent="0.4">
      <c r="B822" s="2" t="s">
        <v>54</v>
      </c>
      <c r="C822" s="10" t="s">
        <v>10</v>
      </c>
      <c r="D822" s="11">
        <v>76.900000000000006</v>
      </c>
      <c r="E822" s="12">
        <f t="shared" si="24"/>
        <v>39.318345663989206</v>
      </c>
      <c r="F822" s="11">
        <v>73.209999999999994</v>
      </c>
      <c r="G822" s="12">
        <f t="shared" si="25"/>
        <v>37.431678622375152</v>
      </c>
      <c r="H822" s="11"/>
    </row>
    <row r="823" spans="2:8" x14ac:dyDescent="0.4">
      <c r="B823" s="2" t="s">
        <v>55</v>
      </c>
      <c r="C823" s="10" t="s">
        <v>10</v>
      </c>
      <c r="D823" s="11">
        <v>77.099999999999994</v>
      </c>
      <c r="E823" s="12">
        <f t="shared" si="24"/>
        <v>39.42060404022844</v>
      </c>
      <c r="F823" s="11">
        <v>73.34</v>
      </c>
      <c r="G823" s="12">
        <f t="shared" si="25"/>
        <v>37.498146566930664</v>
      </c>
      <c r="H823" s="11"/>
    </row>
    <row r="824" spans="2:8" x14ac:dyDescent="0.4">
      <c r="B824" s="2" t="s">
        <v>181</v>
      </c>
      <c r="C824" s="10" t="s">
        <v>10</v>
      </c>
      <c r="D824" s="11">
        <v>77.3</v>
      </c>
      <c r="E824" s="12">
        <f t="shared" si="24"/>
        <v>39.522862416467689</v>
      </c>
      <c r="F824" s="11">
        <v>73.59</v>
      </c>
      <c r="G824" s="12">
        <f t="shared" si="25"/>
        <v>37.625969537229722</v>
      </c>
      <c r="H824" s="11"/>
    </row>
    <row r="825" spans="2:8" x14ac:dyDescent="0.4">
      <c r="B825" s="2" t="s">
        <v>121</v>
      </c>
      <c r="C825" s="10" t="s">
        <v>10</v>
      </c>
      <c r="D825" s="11">
        <v>77.5</v>
      </c>
      <c r="E825" s="12">
        <f t="shared" si="24"/>
        <v>39.62512079270693</v>
      </c>
      <c r="F825" s="11">
        <v>73.81</v>
      </c>
      <c r="G825" s="12">
        <f t="shared" si="25"/>
        <v>37.738453751092891</v>
      </c>
      <c r="H825" s="11"/>
    </row>
    <row r="826" spans="2:8" x14ac:dyDescent="0.4">
      <c r="B826" s="2" t="s">
        <v>321</v>
      </c>
      <c r="C826" s="10" t="s">
        <v>10</v>
      </c>
      <c r="D826" s="11">
        <v>77.7</v>
      </c>
      <c r="E826" s="12">
        <f t="shared" si="24"/>
        <v>39.727379168946179</v>
      </c>
      <c r="F826" s="11">
        <v>73.98</v>
      </c>
      <c r="G826" s="12">
        <f t="shared" si="25"/>
        <v>37.825373370896244</v>
      </c>
      <c r="H826" s="11"/>
    </row>
    <row r="827" spans="2:8" x14ac:dyDescent="0.4">
      <c r="B827" s="2" t="s">
        <v>182</v>
      </c>
      <c r="C827" s="10" t="s">
        <v>10</v>
      </c>
      <c r="D827" s="11">
        <v>77.900000000000006</v>
      </c>
      <c r="E827" s="12">
        <f t="shared" si="24"/>
        <v>39.82963754518542</v>
      </c>
      <c r="F827" s="11">
        <v>74.16</v>
      </c>
      <c r="G827" s="12">
        <f t="shared" si="25"/>
        <v>37.917405909511565</v>
      </c>
      <c r="H827" s="11"/>
    </row>
    <row r="828" spans="2:8" x14ac:dyDescent="0.4">
      <c r="B828" s="2" t="s">
        <v>289</v>
      </c>
      <c r="C828" s="10" t="s">
        <v>10</v>
      </c>
      <c r="D828" s="11">
        <v>78.2</v>
      </c>
      <c r="E828" s="12">
        <f t="shared" si="24"/>
        <v>39.983025109544286</v>
      </c>
      <c r="F828" s="11">
        <v>74.47</v>
      </c>
      <c r="G828" s="12">
        <f t="shared" si="25"/>
        <v>38.075906392682391</v>
      </c>
      <c r="H828" s="11"/>
    </row>
    <row r="829" spans="2:8" x14ac:dyDescent="0.4">
      <c r="B829" s="2" t="s">
        <v>315</v>
      </c>
      <c r="C829" s="10" t="s">
        <v>10</v>
      </c>
      <c r="D829" s="11">
        <v>78.3</v>
      </c>
      <c r="E829" s="12">
        <f t="shared" si="24"/>
        <v>40.034154297663903</v>
      </c>
      <c r="F829" s="11">
        <v>74.52</v>
      </c>
      <c r="G829" s="12">
        <f t="shared" si="25"/>
        <v>38.1014709867422</v>
      </c>
      <c r="H829" s="11"/>
    </row>
    <row r="830" spans="2:8" x14ac:dyDescent="0.4">
      <c r="B830" s="2" t="s">
        <v>200</v>
      </c>
      <c r="C830" s="10" t="s">
        <v>10</v>
      </c>
      <c r="D830" s="11">
        <v>78.5</v>
      </c>
      <c r="E830" s="12">
        <f t="shared" si="24"/>
        <v>40.136412673903152</v>
      </c>
      <c r="F830" s="11">
        <v>74.680000000000007</v>
      </c>
      <c r="G830" s="12">
        <f t="shared" si="25"/>
        <v>38.1832776877336</v>
      </c>
      <c r="H830" s="11"/>
    </row>
    <row r="831" spans="2:8" x14ac:dyDescent="0.4">
      <c r="B831" s="2" t="s">
        <v>243</v>
      </c>
      <c r="C831" s="10" t="s">
        <v>10</v>
      </c>
      <c r="D831" s="11">
        <v>78.900000000000006</v>
      </c>
      <c r="E831" s="12">
        <f t="shared" si="24"/>
        <v>40.340929426381642</v>
      </c>
      <c r="F831" s="11">
        <v>75.13</v>
      </c>
      <c r="G831" s="12">
        <f t="shared" si="25"/>
        <v>38.413359034271892</v>
      </c>
      <c r="H831" s="11"/>
    </row>
    <row r="832" spans="2:8" x14ac:dyDescent="0.4">
      <c r="B832" s="2" t="s">
        <v>99</v>
      </c>
      <c r="C832" s="10" t="s">
        <v>10</v>
      </c>
      <c r="D832" s="11">
        <v>79</v>
      </c>
      <c r="E832" s="12">
        <f t="shared" si="24"/>
        <v>40.392058614501259</v>
      </c>
      <c r="F832" s="11">
        <v>75.239999999999995</v>
      </c>
      <c r="G832" s="12">
        <f t="shared" si="25"/>
        <v>38.469601141203476</v>
      </c>
      <c r="H832" s="11"/>
    </row>
    <row r="833" spans="1:8" x14ac:dyDescent="0.4">
      <c r="A833" s="27"/>
      <c r="B833" s="2" t="s">
        <v>244</v>
      </c>
      <c r="C833" s="10" t="s">
        <v>10</v>
      </c>
      <c r="D833" s="11">
        <v>79.5</v>
      </c>
      <c r="E833" s="12">
        <f t="shared" si="24"/>
        <v>40.647704555099374</v>
      </c>
      <c r="F833" s="11">
        <v>75.650000000000006</v>
      </c>
      <c r="G833" s="12">
        <f t="shared" si="25"/>
        <v>38.679230812493934</v>
      </c>
      <c r="H833" s="11"/>
    </row>
    <row r="834" spans="1:8" x14ac:dyDescent="0.4">
      <c r="A834" s="27"/>
      <c r="B834" s="2" t="s">
        <v>101</v>
      </c>
      <c r="C834" s="10" t="s">
        <v>10</v>
      </c>
      <c r="D834" s="11">
        <v>79.599999999999994</v>
      </c>
      <c r="E834" s="12">
        <f t="shared" si="24"/>
        <v>40.698833743218991</v>
      </c>
      <c r="F834" s="11">
        <v>75.8</v>
      </c>
      <c r="G834" s="12">
        <f t="shared" si="25"/>
        <v>38.75592459467336</v>
      </c>
      <c r="H834" s="11"/>
    </row>
    <row r="835" spans="1:8" x14ac:dyDescent="0.4">
      <c r="A835" s="26" t="s">
        <v>351</v>
      </c>
      <c r="B835" s="2" t="s">
        <v>70</v>
      </c>
      <c r="C835" s="10" t="s">
        <v>10</v>
      </c>
      <c r="D835" s="11">
        <v>80.099999999999994</v>
      </c>
      <c r="E835" s="12">
        <f t="shared" si="24"/>
        <v>40.954479683817098</v>
      </c>
      <c r="F835" s="11">
        <v>76.209999999999994</v>
      </c>
      <c r="G835" s="12">
        <f t="shared" si="25"/>
        <v>38.96555426596381</v>
      </c>
      <c r="H835" s="11"/>
    </row>
    <row r="836" spans="1:8" x14ac:dyDescent="0.4">
      <c r="A836" s="29"/>
      <c r="B836" s="2" t="s">
        <v>266</v>
      </c>
      <c r="C836" s="10" t="s">
        <v>10</v>
      </c>
      <c r="D836" s="11">
        <v>80.400000000000006</v>
      </c>
      <c r="E836" s="12">
        <f t="shared" si="24"/>
        <v>41.107867248175971</v>
      </c>
      <c r="F836" s="11">
        <v>76.540000000000006</v>
      </c>
      <c r="G836" s="12">
        <f t="shared" si="25"/>
        <v>39.134280586758564</v>
      </c>
      <c r="H836" s="11"/>
    </row>
    <row r="837" spans="1:8" x14ac:dyDescent="0.4">
      <c r="A837" s="29"/>
      <c r="B837" s="2" t="s">
        <v>248</v>
      </c>
      <c r="C837" s="10" t="s">
        <v>10</v>
      </c>
      <c r="D837" s="11">
        <v>80.400000000000006</v>
      </c>
      <c r="E837" s="12">
        <f t="shared" si="24"/>
        <v>41.107867248175971</v>
      </c>
      <c r="F837" s="11">
        <v>76.55</v>
      </c>
      <c r="G837" s="12">
        <f t="shared" si="25"/>
        <v>39.139393505570524</v>
      </c>
      <c r="H837" s="11"/>
    </row>
    <row r="838" spans="1:8" x14ac:dyDescent="0.4">
      <c r="A838" s="27"/>
      <c r="B838" s="2" t="s">
        <v>305</v>
      </c>
      <c r="C838" s="10" t="s">
        <v>10</v>
      </c>
      <c r="D838" s="11">
        <v>80.599999999999994</v>
      </c>
      <c r="E838" s="12">
        <f t="shared" ref="E838:E901" si="26">SUM(D838/1.95583)</f>
        <v>41.210125624415205</v>
      </c>
      <c r="F838" s="11">
        <v>76.709999999999994</v>
      </c>
      <c r="G838" s="12">
        <f t="shared" ref="G838:G901" si="27">SUM(F838/1.95583)</f>
        <v>39.221200206561917</v>
      </c>
      <c r="H838" s="11"/>
    </row>
    <row r="839" spans="1:8" x14ac:dyDescent="0.4">
      <c r="A839" s="27"/>
      <c r="B839" s="2" t="s">
        <v>204</v>
      </c>
      <c r="C839" s="10" t="s">
        <v>10</v>
      </c>
      <c r="D839" s="11">
        <v>80.8</v>
      </c>
      <c r="E839" s="12">
        <f t="shared" si="26"/>
        <v>41.312384000654454</v>
      </c>
      <c r="F839" s="11">
        <v>76.900000000000006</v>
      </c>
      <c r="G839" s="12">
        <f t="shared" si="27"/>
        <v>39.318345663989206</v>
      </c>
      <c r="H839" s="11"/>
    </row>
    <row r="840" spans="1:8" x14ac:dyDescent="0.4">
      <c r="A840" s="27"/>
      <c r="B840" s="2" t="s">
        <v>352</v>
      </c>
      <c r="C840" s="10" t="s">
        <v>10</v>
      </c>
      <c r="D840" s="11">
        <v>81</v>
      </c>
      <c r="E840" s="12">
        <f t="shared" si="26"/>
        <v>41.414642376893696</v>
      </c>
      <c r="F840" s="11">
        <v>77.069999999999993</v>
      </c>
      <c r="G840" s="12">
        <f t="shared" si="27"/>
        <v>39.405265283792559</v>
      </c>
      <c r="H840" s="11"/>
    </row>
    <row r="841" spans="1:8" x14ac:dyDescent="0.4">
      <c r="A841" s="27"/>
      <c r="B841" s="2" t="s">
        <v>225</v>
      </c>
      <c r="C841" s="10" t="s">
        <v>10</v>
      </c>
      <c r="D841" s="11">
        <v>81</v>
      </c>
      <c r="E841" s="12">
        <f t="shared" si="26"/>
        <v>41.414642376893696</v>
      </c>
      <c r="F841" s="11">
        <v>77.09</v>
      </c>
      <c r="G841" s="12">
        <f t="shared" si="27"/>
        <v>39.415491121416487</v>
      </c>
      <c r="H841" s="11"/>
    </row>
    <row r="842" spans="1:8" x14ac:dyDescent="0.4">
      <c r="A842" s="27"/>
      <c r="B842" s="2" t="s">
        <v>294</v>
      </c>
      <c r="C842" s="10" t="s">
        <v>10</v>
      </c>
      <c r="D842" s="11">
        <v>81.099999999999994</v>
      </c>
      <c r="E842" s="12">
        <f t="shared" si="26"/>
        <v>41.46577156501332</v>
      </c>
      <c r="F842" s="11">
        <v>77.180000000000007</v>
      </c>
      <c r="G842" s="12">
        <f t="shared" si="27"/>
        <v>39.461507390724144</v>
      </c>
      <c r="H842" s="11"/>
    </row>
    <row r="843" spans="1:8" x14ac:dyDescent="0.4">
      <c r="A843" s="27"/>
      <c r="B843" s="2" t="s">
        <v>156</v>
      </c>
      <c r="C843" s="10" t="s">
        <v>10</v>
      </c>
      <c r="D843" s="11">
        <v>81.099999999999994</v>
      </c>
      <c r="E843" s="12">
        <f t="shared" si="26"/>
        <v>41.46577156501332</v>
      </c>
      <c r="F843" s="11">
        <v>77.180000000000007</v>
      </c>
      <c r="G843" s="12">
        <f t="shared" si="27"/>
        <v>39.461507390724144</v>
      </c>
      <c r="H843" s="11"/>
    </row>
    <row r="844" spans="1:8" x14ac:dyDescent="0.4">
      <c r="A844" s="27"/>
      <c r="B844" s="2" t="s">
        <v>157</v>
      </c>
      <c r="C844" s="10" t="s">
        <v>10</v>
      </c>
      <c r="D844" s="11">
        <v>81.2</v>
      </c>
      <c r="E844" s="12">
        <f t="shared" si="26"/>
        <v>41.516900753132944</v>
      </c>
      <c r="F844" s="11">
        <v>77.31</v>
      </c>
      <c r="G844" s="12">
        <f t="shared" si="27"/>
        <v>39.527975335279656</v>
      </c>
      <c r="H844" s="11"/>
    </row>
    <row r="845" spans="1:8" x14ac:dyDescent="0.4">
      <c r="A845" s="27"/>
      <c r="B845" s="2" t="s">
        <v>134</v>
      </c>
      <c r="C845" s="10" t="s">
        <v>10</v>
      </c>
      <c r="D845" s="11">
        <v>81.3</v>
      </c>
      <c r="E845" s="12">
        <f t="shared" si="26"/>
        <v>41.568029941252561</v>
      </c>
      <c r="F845" s="11">
        <v>77.41</v>
      </c>
      <c r="G845" s="12">
        <f t="shared" si="27"/>
        <v>39.579104523399273</v>
      </c>
      <c r="H845" s="11"/>
    </row>
    <row r="846" spans="1:8" x14ac:dyDescent="0.4">
      <c r="A846" s="27"/>
      <c r="B846" s="2" t="s">
        <v>81</v>
      </c>
      <c r="C846" s="10" t="s">
        <v>10</v>
      </c>
      <c r="D846" s="11">
        <v>81.400000000000006</v>
      </c>
      <c r="E846" s="12">
        <f t="shared" si="26"/>
        <v>41.619159129372186</v>
      </c>
      <c r="F846" s="11">
        <v>77.5</v>
      </c>
      <c r="G846" s="12">
        <f t="shared" si="27"/>
        <v>39.62512079270693</v>
      </c>
      <c r="H846" s="11"/>
    </row>
    <row r="847" spans="1:8" x14ac:dyDescent="0.4">
      <c r="A847" s="27"/>
      <c r="B847" s="2" t="s">
        <v>270</v>
      </c>
      <c r="C847" s="10" t="s">
        <v>10</v>
      </c>
      <c r="D847" s="11">
        <v>81.599999999999994</v>
      </c>
      <c r="E847" s="12">
        <f t="shared" si="26"/>
        <v>41.721417505611427</v>
      </c>
      <c r="F847" s="11">
        <v>77.680000000000007</v>
      </c>
      <c r="G847" s="12">
        <f t="shared" si="27"/>
        <v>39.717153331322258</v>
      </c>
      <c r="H847" s="11"/>
    </row>
    <row r="848" spans="1:8" x14ac:dyDescent="0.4">
      <c r="A848" s="27"/>
      <c r="B848" s="2" t="s">
        <v>45</v>
      </c>
      <c r="C848" s="10" t="s">
        <v>10</v>
      </c>
      <c r="D848" s="11">
        <v>81.8</v>
      </c>
      <c r="E848" s="12">
        <f t="shared" si="26"/>
        <v>41.823675881850669</v>
      </c>
      <c r="F848" s="11">
        <v>77.849999999999994</v>
      </c>
      <c r="G848" s="12">
        <f t="shared" si="27"/>
        <v>39.804072951125605</v>
      </c>
      <c r="H848" s="11"/>
    </row>
    <row r="849" spans="2:8" x14ac:dyDescent="0.4">
      <c r="B849" s="2" t="s">
        <v>346</v>
      </c>
      <c r="C849" s="10" t="s">
        <v>10</v>
      </c>
      <c r="D849" s="11">
        <v>82</v>
      </c>
      <c r="E849" s="12">
        <f t="shared" si="26"/>
        <v>41.925934258089917</v>
      </c>
      <c r="F849" s="11">
        <v>78.05</v>
      </c>
      <c r="G849" s="12">
        <f t="shared" si="27"/>
        <v>39.906331327364853</v>
      </c>
      <c r="H849" s="11"/>
    </row>
    <row r="850" spans="2:8" x14ac:dyDescent="0.4">
      <c r="B850" s="2" t="s">
        <v>48</v>
      </c>
      <c r="C850" s="10" t="s">
        <v>10</v>
      </c>
      <c r="D850" s="11" t="s">
        <v>10</v>
      </c>
      <c r="E850" s="12">
        <f t="shared" si="26"/>
        <v>0</v>
      </c>
      <c r="F850" s="11">
        <v>74.56</v>
      </c>
      <c r="G850" s="12">
        <f t="shared" si="27"/>
        <v>38.121922661990055</v>
      </c>
      <c r="H850" s="11">
        <v>2.1</v>
      </c>
    </row>
    <row r="851" spans="2:8" x14ac:dyDescent="0.4">
      <c r="B851" s="2" t="s">
        <v>48</v>
      </c>
      <c r="C851" s="10" t="s">
        <v>10</v>
      </c>
      <c r="D851" s="11">
        <v>78.3</v>
      </c>
      <c r="E851" s="12">
        <f t="shared" si="26"/>
        <v>40.034154297663903</v>
      </c>
      <c r="F851" s="11">
        <v>74.56</v>
      </c>
      <c r="G851" s="12">
        <f t="shared" si="27"/>
        <v>38.121922661990055</v>
      </c>
      <c r="H851" s="11"/>
    </row>
    <row r="852" spans="2:8" x14ac:dyDescent="0.4">
      <c r="B852" s="2" t="s">
        <v>353</v>
      </c>
      <c r="C852" s="10" t="s">
        <v>10</v>
      </c>
      <c r="D852" s="11">
        <v>78.5</v>
      </c>
      <c r="E852" s="12">
        <f t="shared" si="26"/>
        <v>40.136412673903152</v>
      </c>
      <c r="F852" s="11">
        <v>74.680000000000007</v>
      </c>
      <c r="G852" s="12">
        <f t="shared" si="27"/>
        <v>38.1832776877336</v>
      </c>
      <c r="H852" s="11"/>
    </row>
    <row r="853" spans="2:8" x14ac:dyDescent="0.4">
      <c r="B853" s="2" t="s">
        <v>138</v>
      </c>
      <c r="C853" s="10" t="s">
        <v>10</v>
      </c>
      <c r="D853" s="11">
        <v>78.7</v>
      </c>
      <c r="E853" s="12">
        <f t="shared" si="26"/>
        <v>40.238671050142401</v>
      </c>
      <c r="F853" s="11">
        <v>74.92</v>
      </c>
      <c r="G853" s="12">
        <f t="shared" si="27"/>
        <v>38.30598773922069</v>
      </c>
      <c r="H853" s="11"/>
    </row>
    <row r="854" spans="2:8" x14ac:dyDescent="0.4">
      <c r="B854" s="2" t="s">
        <v>273</v>
      </c>
      <c r="C854" s="10" t="s">
        <v>10</v>
      </c>
      <c r="D854" s="11">
        <v>78.900000000000006</v>
      </c>
      <c r="E854" s="12">
        <f t="shared" si="26"/>
        <v>40.340929426381642</v>
      </c>
      <c r="F854" s="11">
        <v>75.12</v>
      </c>
      <c r="G854" s="12">
        <f t="shared" si="27"/>
        <v>38.408246115459939</v>
      </c>
      <c r="H854" s="11"/>
    </row>
    <row r="855" spans="2:8" x14ac:dyDescent="0.4">
      <c r="B855" s="2" t="s">
        <v>318</v>
      </c>
      <c r="C855" s="10" t="s">
        <v>10</v>
      </c>
      <c r="D855" s="11">
        <v>79</v>
      </c>
      <c r="E855" s="12">
        <f t="shared" si="26"/>
        <v>40.392058614501259</v>
      </c>
      <c r="F855" s="11">
        <v>75.22</v>
      </c>
      <c r="G855" s="12">
        <f t="shared" si="27"/>
        <v>38.459375303579556</v>
      </c>
      <c r="H855" s="11"/>
    </row>
    <row r="856" spans="2:8" x14ac:dyDescent="0.4">
      <c r="B856" s="2" t="s">
        <v>212</v>
      </c>
      <c r="C856" s="10" t="s">
        <v>10</v>
      </c>
      <c r="D856" s="11">
        <v>79.3</v>
      </c>
      <c r="E856" s="12">
        <f t="shared" si="26"/>
        <v>40.545446178860125</v>
      </c>
      <c r="F856" s="11">
        <v>75.45</v>
      </c>
      <c r="G856" s="12">
        <f t="shared" si="27"/>
        <v>38.576972436254685</v>
      </c>
      <c r="H856" s="11"/>
    </row>
    <row r="857" spans="2:8" x14ac:dyDescent="0.4">
      <c r="B857" s="2" t="s">
        <v>18</v>
      </c>
      <c r="C857" s="10" t="s">
        <v>10</v>
      </c>
      <c r="D857" s="11">
        <v>79.400000000000006</v>
      </c>
      <c r="E857" s="12">
        <f t="shared" si="26"/>
        <v>40.596575366979749</v>
      </c>
      <c r="F857" s="11">
        <v>75.599999999999994</v>
      </c>
      <c r="G857" s="12">
        <f t="shared" si="27"/>
        <v>38.653666218434118</v>
      </c>
      <c r="H857" s="11"/>
    </row>
    <row r="858" spans="2:8" x14ac:dyDescent="0.4">
      <c r="B858" s="2" t="s">
        <v>350</v>
      </c>
      <c r="C858" s="10" t="s">
        <v>10</v>
      </c>
      <c r="D858" s="11">
        <v>79.599999999999994</v>
      </c>
      <c r="E858" s="12">
        <f t="shared" si="26"/>
        <v>40.698833743218991</v>
      </c>
      <c r="F858" s="11">
        <v>75.8</v>
      </c>
      <c r="G858" s="12">
        <f t="shared" si="27"/>
        <v>38.75592459467336</v>
      </c>
      <c r="H858" s="11"/>
    </row>
    <row r="859" spans="2:8" x14ac:dyDescent="0.4">
      <c r="B859" s="2" t="s">
        <v>54</v>
      </c>
      <c r="C859" s="10" t="s">
        <v>10</v>
      </c>
      <c r="D859" s="11">
        <v>79.7</v>
      </c>
      <c r="E859" s="12">
        <f t="shared" si="26"/>
        <v>40.749962931338615</v>
      </c>
      <c r="F859" s="11">
        <v>75.86</v>
      </c>
      <c r="G859" s="12">
        <f t="shared" si="27"/>
        <v>38.786602107545136</v>
      </c>
      <c r="H859" s="11"/>
    </row>
    <row r="860" spans="2:8" x14ac:dyDescent="0.4">
      <c r="B860" s="2" t="s">
        <v>55</v>
      </c>
      <c r="C860" s="10" t="s">
        <v>10</v>
      </c>
      <c r="D860" s="11">
        <v>79.900000000000006</v>
      </c>
      <c r="E860" s="12">
        <f t="shared" si="26"/>
        <v>40.852221307577864</v>
      </c>
      <c r="F860" s="11">
        <v>76.02</v>
      </c>
      <c r="G860" s="12">
        <f t="shared" si="27"/>
        <v>38.868408808536529</v>
      </c>
      <c r="H860" s="11"/>
    </row>
    <row r="861" spans="2:8" x14ac:dyDescent="0.4">
      <c r="B861" s="2" t="s">
        <v>278</v>
      </c>
      <c r="C861" s="10" t="s">
        <v>10</v>
      </c>
      <c r="D861" s="11">
        <v>80</v>
      </c>
      <c r="E861" s="12">
        <f t="shared" si="26"/>
        <v>40.903350495697481</v>
      </c>
      <c r="F861" s="11">
        <v>76.16</v>
      </c>
      <c r="G861" s="12">
        <f t="shared" si="27"/>
        <v>38.939989671904002</v>
      </c>
      <c r="H861" s="11"/>
    </row>
    <row r="862" spans="2:8" x14ac:dyDescent="0.4">
      <c r="B862" s="2" t="s">
        <v>121</v>
      </c>
      <c r="C862" s="10" t="s">
        <v>10</v>
      </c>
      <c r="D862" s="11">
        <v>80.099999999999994</v>
      </c>
      <c r="E862" s="12">
        <f t="shared" si="26"/>
        <v>40.954479683817098</v>
      </c>
      <c r="F862" s="11">
        <v>76.27</v>
      </c>
      <c r="G862" s="12">
        <f t="shared" si="27"/>
        <v>38.996231778835586</v>
      </c>
      <c r="H862" s="11"/>
    </row>
    <row r="863" spans="2:8" x14ac:dyDescent="0.4">
      <c r="B863" s="2" t="s">
        <v>165</v>
      </c>
      <c r="C863" s="10"/>
      <c r="D863" s="11">
        <v>80.3</v>
      </c>
      <c r="E863" s="12">
        <f t="shared" si="26"/>
        <v>41.056738060056347</v>
      </c>
      <c r="F863" s="11">
        <v>76.400000000000006</v>
      </c>
      <c r="G863" s="12">
        <f t="shared" si="27"/>
        <v>39.062699723391098</v>
      </c>
      <c r="H863" s="11"/>
    </row>
    <row r="864" spans="2:8" x14ac:dyDescent="0.4">
      <c r="B864" s="2" t="s">
        <v>182</v>
      </c>
      <c r="C864" s="10" t="s">
        <v>10</v>
      </c>
      <c r="D864" s="11">
        <v>80.400000000000006</v>
      </c>
      <c r="E864" s="12">
        <f t="shared" si="26"/>
        <v>41.107867248175971</v>
      </c>
      <c r="F864" s="11">
        <v>76.52</v>
      </c>
      <c r="G864" s="12">
        <f t="shared" si="27"/>
        <v>39.124054749134636</v>
      </c>
      <c r="H864" s="11"/>
    </row>
    <row r="865" spans="1:8" x14ac:dyDescent="0.4">
      <c r="A865" s="27"/>
      <c r="B865" s="2" t="s">
        <v>259</v>
      </c>
      <c r="C865" s="10" t="s">
        <v>10</v>
      </c>
      <c r="D865" s="11">
        <v>80.599999999999994</v>
      </c>
      <c r="E865" s="12">
        <f t="shared" si="26"/>
        <v>41.210125624415205</v>
      </c>
      <c r="F865" s="11">
        <v>76.75</v>
      </c>
      <c r="G865" s="12">
        <f t="shared" si="27"/>
        <v>39.241651881809773</v>
      </c>
      <c r="H865" s="11"/>
    </row>
    <row r="866" spans="1:8" x14ac:dyDescent="0.4">
      <c r="A866" s="27"/>
      <c r="B866" s="2" t="s">
        <v>315</v>
      </c>
      <c r="C866" s="10" t="s">
        <v>10</v>
      </c>
      <c r="D866" s="11">
        <v>80.7</v>
      </c>
      <c r="E866" s="12">
        <f t="shared" si="26"/>
        <v>41.261254812534837</v>
      </c>
      <c r="F866" s="11">
        <v>76.84</v>
      </c>
      <c r="G866" s="12">
        <f t="shared" si="27"/>
        <v>39.28766815111743</v>
      </c>
      <c r="H866" s="11"/>
    </row>
    <row r="867" spans="1:8" x14ac:dyDescent="0.4">
      <c r="A867" s="27"/>
      <c r="B867" s="2" t="s">
        <v>63</v>
      </c>
      <c r="C867" s="10" t="s">
        <v>10</v>
      </c>
      <c r="D867" s="11">
        <v>80.900000000000006</v>
      </c>
      <c r="E867" s="12">
        <f t="shared" si="26"/>
        <v>41.363513188774078</v>
      </c>
      <c r="F867" s="11">
        <v>77.02</v>
      </c>
      <c r="G867" s="12">
        <f t="shared" si="27"/>
        <v>39.379700689732744</v>
      </c>
      <c r="H867" s="11"/>
    </row>
    <row r="868" spans="1:8" x14ac:dyDescent="0.4">
      <c r="A868" s="27"/>
      <c r="B868" s="2" t="s">
        <v>243</v>
      </c>
      <c r="C868" s="10" t="s">
        <v>10</v>
      </c>
      <c r="D868" s="11">
        <v>81</v>
      </c>
      <c r="E868" s="12">
        <f t="shared" si="26"/>
        <v>41.414642376893696</v>
      </c>
      <c r="F868" s="11">
        <v>77.099999999999994</v>
      </c>
      <c r="G868" s="12">
        <f t="shared" si="27"/>
        <v>39.42060404022844</v>
      </c>
      <c r="H868" s="11"/>
    </row>
    <row r="869" spans="1:8" x14ac:dyDescent="0.4">
      <c r="A869" s="27"/>
      <c r="B869" s="2" t="s">
        <v>99</v>
      </c>
      <c r="C869" s="10" t="s">
        <v>10</v>
      </c>
      <c r="D869" s="11">
        <v>81.099999999999994</v>
      </c>
      <c r="E869" s="12">
        <f t="shared" si="26"/>
        <v>41.46577156501332</v>
      </c>
      <c r="F869" s="11">
        <v>77.2</v>
      </c>
      <c r="G869" s="12">
        <f t="shared" si="27"/>
        <v>39.471733228348072</v>
      </c>
      <c r="H869" s="11"/>
    </row>
    <row r="870" spans="1:8" x14ac:dyDescent="0.4">
      <c r="A870" s="27"/>
      <c r="B870" s="2" t="s">
        <v>343</v>
      </c>
      <c r="C870" s="10" t="s">
        <v>10</v>
      </c>
      <c r="D870" s="11">
        <v>81.2</v>
      </c>
      <c r="E870" s="12">
        <f t="shared" si="26"/>
        <v>41.516900753132944</v>
      </c>
      <c r="F870" s="11">
        <v>77.31</v>
      </c>
      <c r="G870" s="12">
        <f t="shared" si="27"/>
        <v>39.527975335279656</v>
      </c>
      <c r="H870" s="11"/>
    </row>
    <row r="871" spans="1:8" x14ac:dyDescent="0.4">
      <c r="A871" s="27"/>
      <c r="B871" s="2" t="s">
        <v>220</v>
      </c>
      <c r="C871" s="10"/>
      <c r="D871" s="11">
        <v>81.5</v>
      </c>
      <c r="E871" s="12">
        <f t="shared" si="26"/>
        <v>41.67028831749181</v>
      </c>
      <c r="F871" s="11">
        <v>77.56</v>
      </c>
      <c r="G871" s="12">
        <f t="shared" si="27"/>
        <v>39.655798305578706</v>
      </c>
      <c r="H871" s="11"/>
    </row>
    <row r="872" spans="1:8" x14ac:dyDescent="0.4">
      <c r="A872" s="27">
        <v>94</v>
      </c>
      <c r="B872" s="2" t="s">
        <v>32</v>
      </c>
      <c r="C872" s="10" t="s">
        <v>10</v>
      </c>
      <c r="D872" s="11">
        <v>81.599999999999994</v>
      </c>
      <c r="E872" s="12">
        <f t="shared" si="26"/>
        <v>41.721417505611427</v>
      </c>
      <c r="F872" s="11">
        <v>77.67</v>
      </c>
      <c r="G872" s="12">
        <f t="shared" si="27"/>
        <v>39.712040412510291</v>
      </c>
      <c r="H872" s="11"/>
    </row>
    <row r="873" spans="1:8" x14ac:dyDescent="0.4">
      <c r="A873" s="27"/>
      <c r="B873" s="2" t="s">
        <v>266</v>
      </c>
      <c r="C873" s="10" t="s">
        <v>10</v>
      </c>
      <c r="D873" s="11">
        <v>81.7</v>
      </c>
      <c r="E873" s="12">
        <f t="shared" si="26"/>
        <v>41.772546693731051</v>
      </c>
      <c r="F873" s="11">
        <v>77.760000000000005</v>
      </c>
      <c r="G873" s="12">
        <f t="shared" si="27"/>
        <v>39.758056681817955</v>
      </c>
      <c r="H873" s="11"/>
    </row>
    <row r="874" spans="1:8" x14ac:dyDescent="0.4">
      <c r="A874" s="27"/>
      <c r="B874" s="2" t="s">
        <v>188</v>
      </c>
      <c r="C874" s="10" t="s">
        <v>10</v>
      </c>
      <c r="D874" s="11">
        <v>81.8</v>
      </c>
      <c r="E874" s="12">
        <f t="shared" si="26"/>
        <v>41.823675881850669</v>
      </c>
      <c r="F874" s="11">
        <v>77.87</v>
      </c>
      <c r="G874" s="12">
        <f t="shared" si="27"/>
        <v>39.814298788749539</v>
      </c>
      <c r="H874" s="11"/>
    </row>
    <row r="875" spans="1:8" x14ac:dyDescent="0.4">
      <c r="A875" s="27"/>
      <c r="B875" s="2" t="s">
        <v>305</v>
      </c>
      <c r="C875" s="10" t="s">
        <v>10</v>
      </c>
      <c r="D875" s="11">
        <v>81.900000000000006</v>
      </c>
      <c r="E875" s="12">
        <f t="shared" si="26"/>
        <v>41.8748050699703</v>
      </c>
      <c r="F875" s="11">
        <v>77.95</v>
      </c>
      <c r="G875" s="12">
        <f t="shared" si="27"/>
        <v>39.855202139245236</v>
      </c>
      <c r="H875" s="11"/>
    </row>
    <row r="876" spans="1:8" x14ac:dyDescent="0.4">
      <c r="A876" s="27"/>
      <c r="B876" s="2" t="s">
        <v>268</v>
      </c>
      <c r="C876" s="10" t="s">
        <v>10</v>
      </c>
      <c r="D876" s="11">
        <v>82</v>
      </c>
      <c r="E876" s="12">
        <f t="shared" si="26"/>
        <v>41.925934258089917</v>
      </c>
      <c r="F876" s="11">
        <v>78.05</v>
      </c>
      <c r="G876" s="12">
        <f t="shared" si="27"/>
        <v>39.906331327364853</v>
      </c>
      <c r="H876" s="11"/>
    </row>
    <row r="877" spans="1:8" x14ac:dyDescent="0.4">
      <c r="A877" s="27"/>
      <c r="B877" s="2" t="s">
        <v>154</v>
      </c>
      <c r="C877" s="10" t="s">
        <v>10</v>
      </c>
      <c r="D877" s="11">
        <v>82.1</v>
      </c>
      <c r="E877" s="12">
        <f t="shared" si="26"/>
        <v>41.977063446209534</v>
      </c>
      <c r="F877" s="11">
        <v>78.150000000000006</v>
      </c>
      <c r="G877" s="12">
        <f t="shared" si="27"/>
        <v>39.957460515484478</v>
      </c>
      <c r="H877" s="11"/>
    </row>
    <row r="878" spans="1:8" x14ac:dyDescent="0.4">
      <c r="A878" s="27"/>
      <c r="B878" s="2" t="s">
        <v>225</v>
      </c>
      <c r="C878" s="10" t="s">
        <v>10</v>
      </c>
      <c r="D878" s="11">
        <v>82.2</v>
      </c>
      <c r="E878" s="12">
        <f t="shared" si="26"/>
        <v>42.028192634329159</v>
      </c>
      <c r="F878" s="11">
        <v>78.23</v>
      </c>
      <c r="G878" s="12">
        <f t="shared" si="27"/>
        <v>39.998363865980174</v>
      </c>
      <c r="H878" s="11"/>
    </row>
    <row r="879" spans="1:8" x14ac:dyDescent="0.4">
      <c r="A879" s="27"/>
      <c r="B879" s="2" t="s">
        <v>191</v>
      </c>
      <c r="C879" s="10" t="s">
        <v>10</v>
      </c>
      <c r="D879" s="11">
        <v>82.3</v>
      </c>
      <c r="E879" s="12">
        <f t="shared" si="26"/>
        <v>42.079321822448783</v>
      </c>
      <c r="F879" s="11">
        <v>78.37</v>
      </c>
      <c r="G879" s="12">
        <f t="shared" si="27"/>
        <v>40.069944729347647</v>
      </c>
      <c r="H879" s="11"/>
    </row>
    <row r="880" spans="1:8" x14ac:dyDescent="0.4">
      <c r="A880" s="27"/>
      <c r="B880" s="2" t="s">
        <v>156</v>
      </c>
      <c r="C880" s="10" t="s">
        <v>10</v>
      </c>
      <c r="D880" s="11">
        <v>82.6</v>
      </c>
      <c r="E880" s="12">
        <f t="shared" si="26"/>
        <v>42.232709386807642</v>
      </c>
      <c r="F880" s="11">
        <v>78.61</v>
      </c>
      <c r="G880" s="12">
        <f t="shared" si="27"/>
        <v>40.192654780834737</v>
      </c>
      <c r="H880" s="11"/>
    </row>
    <row r="881" spans="2:8" x14ac:dyDescent="0.4">
      <c r="B881" s="2" t="s">
        <v>156</v>
      </c>
      <c r="C881" s="10" t="s">
        <v>10</v>
      </c>
      <c r="D881" s="11">
        <v>82.6</v>
      </c>
      <c r="E881" s="12">
        <f t="shared" si="26"/>
        <v>42.232709386807642</v>
      </c>
      <c r="F881" s="11">
        <v>78.61</v>
      </c>
      <c r="G881" s="12">
        <f t="shared" si="27"/>
        <v>40.192654780834737</v>
      </c>
      <c r="H881" s="11"/>
    </row>
    <row r="882" spans="2:8" x14ac:dyDescent="0.4">
      <c r="B882" s="2" t="s">
        <v>327</v>
      </c>
      <c r="C882" s="10" t="s">
        <v>10</v>
      </c>
      <c r="D882" s="11">
        <v>82.7</v>
      </c>
      <c r="E882" s="12">
        <f t="shared" si="26"/>
        <v>42.283838574927273</v>
      </c>
      <c r="F882" s="11">
        <v>78.72</v>
      </c>
      <c r="G882" s="12">
        <f t="shared" si="27"/>
        <v>40.248896887766321</v>
      </c>
      <c r="H882" s="11"/>
    </row>
    <row r="883" spans="2:8" x14ac:dyDescent="0.4">
      <c r="B883" s="2" t="s">
        <v>134</v>
      </c>
      <c r="C883" s="10" t="s">
        <v>10</v>
      </c>
      <c r="D883" s="11">
        <v>82.8</v>
      </c>
      <c r="E883" s="12">
        <f t="shared" si="26"/>
        <v>42.33496776304689</v>
      </c>
      <c r="F883" s="11">
        <v>78.84</v>
      </c>
      <c r="G883" s="12">
        <f t="shared" si="27"/>
        <v>40.310251913509866</v>
      </c>
      <c r="H883" s="11"/>
    </row>
    <row r="884" spans="2:8" x14ac:dyDescent="0.4">
      <c r="B884" s="2" t="s">
        <v>296</v>
      </c>
      <c r="C884" s="10" t="s">
        <v>10</v>
      </c>
      <c r="D884" s="11">
        <v>82.9</v>
      </c>
      <c r="E884" s="12">
        <f t="shared" si="26"/>
        <v>42.386096951166515</v>
      </c>
      <c r="F884" s="11">
        <v>78.92</v>
      </c>
      <c r="G884" s="12">
        <f t="shared" si="27"/>
        <v>40.351155264005563</v>
      </c>
      <c r="H884" s="11"/>
    </row>
    <row r="885" spans="2:8" x14ac:dyDescent="0.4">
      <c r="B885" s="2" t="s">
        <v>270</v>
      </c>
      <c r="C885" s="10" t="s">
        <v>10</v>
      </c>
      <c r="D885" s="11">
        <v>83</v>
      </c>
      <c r="E885" s="12">
        <f t="shared" si="26"/>
        <v>42.437226139286132</v>
      </c>
      <c r="F885" s="11">
        <v>78.989999999999995</v>
      </c>
      <c r="G885" s="12">
        <f t="shared" si="27"/>
        <v>40.386945695689299</v>
      </c>
      <c r="H885" s="11"/>
    </row>
    <row r="886" spans="2:8" x14ac:dyDescent="0.4">
      <c r="B886" s="2" t="s">
        <v>135</v>
      </c>
      <c r="C886" s="10" t="s">
        <v>10</v>
      </c>
      <c r="D886" s="11">
        <v>83.2</v>
      </c>
      <c r="E886" s="12">
        <f t="shared" si="26"/>
        <v>42.53948451552538</v>
      </c>
      <c r="F886" s="11">
        <v>79.2</v>
      </c>
      <c r="G886" s="12">
        <f t="shared" si="27"/>
        <v>40.494316990740508</v>
      </c>
      <c r="H886" s="11"/>
    </row>
    <row r="887" spans="2:8" x14ac:dyDescent="0.4">
      <c r="B887" s="2" t="s">
        <v>85</v>
      </c>
      <c r="C887" s="10" t="s">
        <v>10</v>
      </c>
      <c r="D887" s="11">
        <v>83.2</v>
      </c>
      <c r="E887" s="12">
        <f t="shared" si="26"/>
        <v>42.53948451552538</v>
      </c>
      <c r="F887" s="11">
        <v>79.209999999999994</v>
      </c>
      <c r="G887" s="12">
        <f t="shared" si="27"/>
        <v>40.499429909552461</v>
      </c>
      <c r="H887" s="11"/>
    </row>
    <row r="888" spans="2:8" x14ac:dyDescent="0.4">
      <c r="B888" s="2" t="s">
        <v>136</v>
      </c>
      <c r="C888" s="10" t="s">
        <v>10</v>
      </c>
      <c r="D888" s="11">
        <v>83.2</v>
      </c>
      <c r="E888" s="12">
        <f t="shared" si="26"/>
        <v>42.53948451552538</v>
      </c>
      <c r="F888" s="11">
        <v>79.239999999999995</v>
      </c>
      <c r="G888" s="12">
        <f t="shared" si="27"/>
        <v>40.514768665988349</v>
      </c>
      <c r="H888" s="11"/>
    </row>
    <row r="889" spans="2:8" x14ac:dyDescent="0.4">
      <c r="B889" s="2" t="s">
        <v>48</v>
      </c>
      <c r="C889" s="10" t="s">
        <v>10</v>
      </c>
      <c r="D889" s="11"/>
      <c r="E889" s="12">
        <f t="shared" si="26"/>
        <v>0</v>
      </c>
      <c r="F889" s="11">
        <v>75.08</v>
      </c>
      <c r="G889" s="12">
        <f t="shared" si="27"/>
        <v>38.387794440212083</v>
      </c>
      <c r="H889" s="11">
        <v>2.15</v>
      </c>
    </row>
    <row r="890" spans="2:8" x14ac:dyDescent="0.4">
      <c r="B890" s="2" t="s">
        <v>48</v>
      </c>
      <c r="C890" s="10" t="s">
        <v>10</v>
      </c>
      <c r="D890" s="11">
        <v>78.900000000000006</v>
      </c>
      <c r="E890" s="12">
        <f t="shared" si="26"/>
        <v>40.340929426381642</v>
      </c>
      <c r="F890" s="11">
        <v>75.08</v>
      </c>
      <c r="G890" s="12">
        <f t="shared" si="27"/>
        <v>38.387794440212083</v>
      </c>
      <c r="H890" s="11"/>
    </row>
    <row r="891" spans="2:8" x14ac:dyDescent="0.4">
      <c r="B891" s="2" t="s">
        <v>138</v>
      </c>
      <c r="C891" s="10" t="s">
        <v>10</v>
      </c>
      <c r="D891" s="11">
        <v>79</v>
      </c>
      <c r="E891" s="12">
        <f t="shared" si="26"/>
        <v>40.392058614501259</v>
      </c>
      <c r="F891" s="11">
        <v>75.17</v>
      </c>
      <c r="G891" s="12">
        <f t="shared" si="27"/>
        <v>38.433810709519747</v>
      </c>
      <c r="H891" s="11"/>
    </row>
    <row r="892" spans="2:8" x14ac:dyDescent="0.4">
      <c r="B892" s="2" t="s">
        <v>87</v>
      </c>
      <c r="C892" s="10" t="s">
        <v>10</v>
      </c>
      <c r="D892" s="11">
        <v>79.099999999999994</v>
      </c>
      <c r="E892" s="12">
        <f t="shared" si="26"/>
        <v>40.443187802620884</v>
      </c>
      <c r="F892" s="11">
        <v>75.3</v>
      </c>
      <c r="G892" s="12">
        <f t="shared" si="27"/>
        <v>38.500278654075252</v>
      </c>
      <c r="H892" s="11"/>
    </row>
    <row r="893" spans="2:8" x14ac:dyDescent="0.4">
      <c r="B893" s="2" t="s">
        <v>318</v>
      </c>
      <c r="C893" s="10" t="s">
        <v>10</v>
      </c>
      <c r="D893" s="11">
        <v>79.400000000000006</v>
      </c>
      <c r="E893" s="12">
        <f t="shared" si="26"/>
        <v>40.596575366979749</v>
      </c>
      <c r="F893" s="11">
        <v>75.53</v>
      </c>
      <c r="G893" s="12">
        <f t="shared" si="27"/>
        <v>38.617875786750382</v>
      </c>
      <c r="H893" s="11"/>
    </row>
    <row r="894" spans="2:8" x14ac:dyDescent="0.4">
      <c r="B894" s="2" t="s">
        <v>354</v>
      </c>
      <c r="C894" s="10" t="s">
        <v>10</v>
      </c>
      <c r="D894" s="11">
        <v>79.5</v>
      </c>
      <c r="E894" s="12">
        <f t="shared" si="26"/>
        <v>40.647704555099374</v>
      </c>
      <c r="F894" s="11">
        <v>75.63</v>
      </c>
      <c r="G894" s="12">
        <f t="shared" si="27"/>
        <v>38.669004974869999</v>
      </c>
      <c r="H894" s="11"/>
    </row>
    <row r="895" spans="2:8" x14ac:dyDescent="0.4">
      <c r="B895" s="2" t="s">
        <v>18</v>
      </c>
      <c r="C895" s="10" t="s">
        <v>10</v>
      </c>
      <c r="D895" s="11">
        <v>79.5</v>
      </c>
      <c r="E895" s="12">
        <f t="shared" si="26"/>
        <v>40.647704555099374</v>
      </c>
      <c r="F895" s="11">
        <v>75.650000000000006</v>
      </c>
      <c r="G895" s="12">
        <f t="shared" si="27"/>
        <v>38.679230812493934</v>
      </c>
      <c r="H895" s="11"/>
    </row>
    <row r="896" spans="2:8" x14ac:dyDescent="0.4">
      <c r="B896" s="2" t="s">
        <v>301</v>
      </c>
      <c r="C896" s="10" t="s">
        <v>10</v>
      </c>
      <c r="D896" s="11">
        <v>79.5</v>
      </c>
      <c r="E896" s="12">
        <f t="shared" si="26"/>
        <v>40.647704555099374</v>
      </c>
      <c r="F896" s="11">
        <v>75.63</v>
      </c>
      <c r="G896" s="12">
        <f t="shared" si="27"/>
        <v>38.669004974869999</v>
      </c>
      <c r="H896" s="11"/>
    </row>
    <row r="897" spans="1:8" x14ac:dyDescent="0.4">
      <c r="A897" s="27"/>
      <c r="B897" s="2" t="s">
        <v>54</v>
      </c>
      <c r="C897" s="10" t="s">
        <v>10</v>
      </c>
      <c r="D897" s="11">
        <v>79.5</v>
      </c>
      <c r="E897" s="12">
        <f t="shared" si="26"/>
        <v>40.647704555099374</v>
      </c>
      <c r="F897" s="11">
        <v>75.67</v>
      </c>
      <c r="G897" s="12">
        <f t="shared" si="27"/>
        <v>38.689456650117855</v>
      </c>
      <c r="H897" s="11"/>
    </row>
    <row r="898" spans="1:8" x14ac:dyDescent="0.4">
      <c r="A898" s="27"/>
      <c r="B898" s="2" t="s">
        <v>277</v>
      </c>
      <c r="C898" s="10" t="s">
        <v>10</v>
      </c>
      <c r="D898" s="11">
        <v>79.5</v>
      </c>
      <c r="E898" s="12">
        <f t="shared" si="26"/>
        <v>40.647704555099374</v>
      </c>
      <c r="F898" s="11">
        <v>75.650000000000006</v>
      </c>
      <c r="G898" s="12">
        <f t="shared" si="27"/>
        <v>38.679230812493934</v>
      </c>
      <c r="H898" s="11"/>
    </row>
    <row r="899" spans="1:8" x14ac:dyDescent="0.4">
      <c r="A899" s="27"/>
      <c r="B899" s="2" t="s">
        <v>278</v>
      </c>
      <c r="C899" s="10" t="s">
        <v>10</v>
      </c>
      <c r="D899" s="11">
        <v>79.5</v>
      </c>
      <c r="E899" s="12">
        <f t="shared" si="26"/>
        <v>40.647704555099374</v>
      </c>
      <c r="F899" s="11">
        <v>75.67</v>
      </c>
      <c r="G899" s="12">
        <f t="shared" si="27"/>
        <v>38.689456650117855</v>
      </c>
      <c r="H899" s="11"/>
    </row>
    <row r="900" spans="1:8" x14ac:dyDescent="0.4">
      <c r="A900" s="27"/>
      <c r="B900" s="2" t="s">
        <v>121</v>
      </c>
      <c r="C900" s="10" t="s">
        <v>10</v>
      </c>
      <c r="D900" s="11">
        <v>79.7</v>
      </c>
      <c r="E900" s="12">
        <f t="shared" si="26"/>
        <v>40.749962931338615</v>
      </c>
      <c r="F900" s="11">
        <v>75.88</v>
      </c>
      <c r="G900" s="12">
        <f t="shared" si="27"/>
        <v>38.796827945169056</v>
      </c>
      <c r="H900" s="11"/>
    </row>
    <row r="901" spans="1:8" x14ac:dyDescent="0.4">
      <c r="A901" s="27"/>
      <c r="B901" s="2" t="s">
        <v>279</v>
      </c>
      <c r="C901" s="10" t="s">
        <v>10</v>
      </c>
      <c r="D901" s="11">
        <v>79.7</v>
      </c>
      <c r="E901" s="12">
        <f t="shared" si="26"/>
        <v>40.749962931338615</v>
      </c>
      <c r="F901" s="11">
        <v>75.89</v>
      </c>
      <c r="G901" s="12">
        <f t="shared" si="27"/>
        <v>38.801940863981024</v>
      </c>
      <c r="H901" s="11"/>
    </row>
    <row r="902" spans="1:8" x14ac:dyDescent="0.4">
      <c r="A902" s="27"/>
      <c r="B902" s="2" t="s">
        <v>182</v>
      </c>
      <c r="C902" s="10" t="s">
        <v>10</v>
      </c>
      <c r="D902" s="11">
        <v>80</v>
      </c>
      <c r="E902" s="12">
        <f t="shared" ref="E902:E965" si="28">SUM(D902/1.95583)</f>
        <v>40.903350495697481</v>
      </c>
      <c r="F902" s="11">
        <v>76.180000000000007</v>
      </c>
      <c r="G902" s="12">
        <f t="shared" ref="G902:G965" si="29">SUM(F902/1.95583)</f>
        <v>38.950215509527929</v>
      </c>
      <c r="H902" s="11"/>
    </row>
    <row r="903" spans="1:8" x14ac:dyDescent="0.4">
      <c r="A903" s="27"/>
      <c r="B903" s="2" t="s">
        <v>96</v>
      </c>
      <c r="C903" s="10" t="s">
        <v>10</v>
      </c>
      <c r="D903" s="11">
        <v>80.099999999999994</v>
      </c>
      <c r="E903" s="12">
        <f t="shared" si="28"/>
        <v>40.954479683817098</v>
      </c>
      <c r="F903" s="11">
        <v>76.25</v>
      </c>
      <c r="G903" s="12">
        <f t="shared" si="29"/>
        <v>38.986005941211658</v>
      </c>
      <c r="H903" s="11"/>
    </row>
    <row r="904" spans="1:8" x14ac:dyDescent="0.4">
      <c r="A904" s="27"/>
      <c r="B904" s="2" t="s">
        <v>315</v>
      </c>
      <c r="C904" s="10" t="s">
        <v>10</v>
      </c>
      <c r="D904" s="11">
        <v>80.2</v>
      </c>
      <c r="E904" s="12">
        <f t="shared" si="28"/>
        <v>41.005608871936722</v>
      </c>
      <c r="F904" s="11">
        <v>76.36</v>
      </c>
      <c r="G904" s="12">
        <f t="shared" si="29"/>
        <v>39.042248048143243</v>
      </c>
      <c r="H904" s="11"/>
    </row>
    <row r="905" spans="1:8" x14ac:dyDescent="0.4">
      <c r="A905" s="27"/>
      <c r="B905" s="2" t="s">
        <v>348</v>
      </c>
      <c r="C905" s="10" t="s">
        <v>10</v>
      </c>
      <c r="D905" s="11">
        <v>80.400000000000006</v>
      </c>
      <c r="E905" s="12">
        <f t="shared" si="28"/>
        <v>41.107867248175971</v>
      </c>
      <c r="F905" s="11">
        <v>76.55</v>
      </c>
      <c r="G905" s="12">
        <f t="shared" si="29"/>
        <v>39.139393505570524</v>
      </c>
      <c r="H905" s="11"/>
    </row>
    <row r="906" spans="1:8" x14ac:dyDescent="0.4">
      <c r="A906" s="27"/>
      <c r="B906" s="2" t="s">
        <v>243</v>
      </c>
      <c r="C906" s="10" t="s">
        <v>10</v>
      </c>
      <c r="D906" s="11">
        <v>80.599999999999994</v>
      </c>
      <c r="E906" s="12">
        <f t="shared" si="28"/>
        <v>41.210125624415205</v>
      </c>
      <c r="F906" s="11">
        <v>76.73</v>
      </c>
      <c r="G906" s="12">
        <f t="shared" si="29"/>
        <v>39.231426044185845</v>
      </c>
      <c r="H906" s="11"/>
    </row>
    <row r="907" spans="1:8" x14ac:dyDescent="0.4">
      <c r="A907" s="27"/>
      <c r="B907" s="2" t="s">
        <v>331</v>
      </c>
      <c r="C907" s="10" t="s">
        <v>10</v>
      </c>
      <c r="D907" s="11">
        <v>80.7</v>
      </c>
      <c r="E907" s="12">
        <f t="shared" si="28"/>
        <v>41.261254812534837</v>
      </c>
      <c r="F907" s="11">
        <v>76.819999999999993</v>
      </c>
      <c r="G907" s="12">
        <f t="shared" si="29"/>
        <v>39.277442313493502</v>
      </c>
      <c r="H907" s="11"/>
    </row>
    <row r="908" spans="1:8" x14ac:dyDescent="0.4">
      <c r="A908" s="27"/>
      <c r="B908" s="2" t="s">
        <v>343</v>
      </c>
      <c r="C908" s="10" t="s">
        <v>10</v>
      </c>
      <c r="D908" s="11">
        <v>80.900000000000006</v>
      </c>
      <c r="E908" s="12">
        <f t="shared" si="28"/>
        <v>41.363513188774078</v>
      </c>
      <c r="F908" s="11">
        <v>77.040000000000006</v>
      </c>
      <c r="G908" s="12">
        <f t="shared" si="29"/>
        <v>39.389926527356678</v>
      </c>
      <c r="H908" s="11"/>
    </row>
    <row r="909" spans="1:8" x14ac:dyDescent="0.4">
      <c r="A909" s="27"/>
      <c r="B909" s="2" t="s">
        <v>101</v>
      </c>
      <c r="C909" s="10" t="s">
        <v>10</v>
      </c>
      <c r="D909" s="11">
        <v>81.099999999999994</v>
      </c>
      <c r="E909" s="12">
        <f t="shared" si="28"/>
        <v>41.46577156501332</v>
      </c>
      <c r="F909" s="11">
        <v>77.17</v>
      </c>
      <c r="G909" s="12">
        <f t="shared" si="29"/>
        <v>39.456394471912184</v>
      </c>
      <c r="H909" s="11"/>
    </row>
    <row r="910" spans="1:8" x14ac:dyDescent="0.4">
      <c r="A910" s="27">
        <v>95</v>
      </c>
      <c r="B910" s="2" t="s">
        <v>32</v>
      </c>
      <c r="C910" s="10" t="s">
        <v>10</v>
      </c>
      <c r="D910" s="11">
        <v>81.099999999999994</v>
      </c>
      <c r="E910" s="12">
        <f t="shared" si="28"/>
        <v>41.46577156501332</v>
      </c>
      <c r="F910" s="11">
        <v>77.180000000000007</v>
      </c>
      <c r="G910" s="12">
        <f t="shared" si="29"/>
        <v>39.461507390724144</v>
      </c>
      <c r="H910" s="11"/>
    </row>
    <row r="911" spans="1:8" x14ac:dyDescent="0.4">
      <c r="A911" s="27"/>
      <c r="B911" s="2" t="s">
        <v>266</v>
      </c>
      <c r="C911" s="10" t="s">
        <v>10</v>
      </c>
      <c r="D911" s="11">
        <v>81.3</v>
      </c>
      <c r="E911" s="12">
        <f t="shared" si="28"/>
        <v>41.568029941252561</v>
      </c>
      <c r="F911" s="11">
        <v>77.38</v>
      </c>
      <c r="G911" s="12">
        <f t="shared" si="29"/>
        <v>39.563765766963385</v>
      </c>
      <c r="H911" s="11"/>
    </row>
    <row r="912" spans="1:8" x14ac:dyDescent="0.4">
      <c r="A912" s="27"/>
      <c r="B912" s="2" t="s">
        <v>188</v>
      </c>
      <c r="C912" s="10" t="s">
        <v>10</v>
      </c>
      <c r="D912" s="11">
        <v>81.5</v>
      </c>
      <c r="E912" s="12">
        <f t="shared" si="28"/>
        <v>41.67028831749181</v>
      </c>
      <c r="F912" s="11">
        <v>77.56</v>
      </c>
      <c r="G912" s="12">
        <f t="shared" si="29"/>
        <v>39.655798305578706</v>
      </c>
      <c r="H912" s="11"/>
    </row>
    <row r="913" spans="1:8" x14ac:dyDescent="0.4">
      <c r="A913" s="27"/>
      <c r="B913" s="2" t="s">
        <v>305</v>
      </c>
      <c r="C913" s="10" t="s">
        <v>10</v>
      </c>
      <c r="D913" s="11">
        <v>81.7</v>
      </c>
      <c r="E913" s="12">
        <f t="shared" si="28"/>
        <v>41.772546693731051</v>
      </c>
      <c r="F913" s="11">
        <v>77.72</v>
      </c>
      <c r="G913" s="12">
        <f t="shared" si="29"/>
        <v>39.737605006570099</v>
      </c>
      <c r="H913" s="11"/>
    </row>
    <row r="914" spans="1:8" x14ac:dyDescent="0.4">
      <c r="A914" s="27"/>
      <c r="B914" s="2" t="s">
        <v>170</v>
      </c>
      <c r="C914" s="10" t="s">
        <v>10</v>
      </c>
      <c r="D914" s="11">
        <v>81.8</v>
      </c>
      <c r="E914" s="12">
        <f t="shared" si="28"/>
        <v>41.823675881850669</v>
      </c>
      <c r="F914" s="11">
        <v>77.84</v>
      </c>
      <c r="G914" s="12">
        <f t="shared" si="29"/>
        <v>39.798960032313651</v>
      </c>
      <c r="H914" s="11"/>
    </row>
    <row r="915" spans="1:8" x14ac:dyDescent="0.4">
      <c r="A915" s="27"/>
      <c r="B915" s="2" t="s">
        <v>282</v>
      </c>
      <c r="C915" s="10" t="s">
        <v>10</v>
      </c>
      <c r="D915" s="11">
        <v>81.900000000000006</v>
      </c>
      <c r="E915" s="12">
        <f t="shared" si="28"/>
        <v>41.8748050699703</v>
      </c>
      <c r="F915" s="11">
        <v>77.959999999999994</v>
      </c>
      <c r="G915" s="12">
        <f t="shared" si="29"/>
        <v>39.860315058057189</v>
      </c>
      <c r="H915" s="11"/>
    </row>
    <row r="916" spans="1:8" x14ac:dyDescent="0.4">
      <c r="A916" s="27"/>
      <c r="B916" s="2" t="s">
        <v>225</v>
      </c>
      <c r="C916" s="10"/>
      <c r="D916" s="11">
        <v>82.1</v>
      </c>
      <c r="E916" s="12">
        <f t="shared" si="28"/>
        <v>41.977063446209534</v>
      </c>
      <c r="F916" s="11">
        <v>78.180000000000007</v>
      </c>
      <c r="G916" s="12">
        <f t="shared" si="29"/>
        <v>39.972799271920366</v>
      </c>
      <c r="H916" s="11"/>
    </row>
    <row r="917" spans="1:8" x14ac:dyDescent="0.4">
      <c r="A917" s="27"/>
      <c r="B917" s="2" t="s">
        <v>325</v>
      </c>
      <c r="C917" s="10"/>
      <c r="D917" s="11">
        <v>82.3</v>
      </c>
      <c r="E917" s="12">
        <f t="shared" si="28"/>
        <v>42.079321822448783</v>
      </c>
      <c r="F917" s="11">
        <v>78.33</v>
      </c>
      <c r="G917" s="12">
        <f t="shared" si="29"/>
        <v>40.049493054099791</v>
      </c>
      <c r="H917" s="11"/>
    </row>
    <row r="918" spans="1:8" x14ac:dyDescent="0.4">
      <c r="A918" s="27"/>
      <c r="B918" s="2" t="s">
        <v>156</v>
      </c>
      <c r="C918" s="10"/>
      <c r="D918" s="11">
        <v>82.5</v>
      </c>
      <c r="E918" s="12">
        <f t="shared" si="28"/>
        <v>42.181580198688025</v>
      </c>
      <c r="F918" s="11">
        <v>78.52</v>
      </c>
      <c r="G918" s="12">
        <f t="shared" si="29"/>
        <v>40.146638511527073</v>
      </c>
      <c r="H918" s="11"/>
    </row>
    <row r="919" spans="1:8" x14ac:dyDescent="0.4">
      <c r="A919" s="27"/>
      <c r="B919" s="2" t="s">
        <v>307</v>
      </c>
      <c r="C919" s="10"/>
      <c r="D919" s="11">
        <v>82.7</v>
      </c>
      <c r="E919" s="12">
        <f t="shared" si="28"/>
        <v>42.283838574927273</v>
      </c>
      <c r="F919" s="11">
        <v>78.7</v>
      </c>
      <c r="G919" s="12">
        <f t="shared" si="29"/>
        <v>40.238671050142401</v>
      </c>
      <c r="H919" s="11"/>
    </row>
    <row r="920" spans="1:8" x14ac:dyDescent="0.4">
      <c r="A920" s="27"/>
      <c r="B920" s="2" t="s">
        <v>9</v>
      </c>
      <c r="C920" s="10"/>
      <c r="D920" s="11">
        <v>83</v>
      </c>
      <c r="E920" s="12">
        <f t="shared" si="28"/>
        <v>42.437226139286132</v>
      </c>
      <c r="F920" s="11">
        <v>78.959999999999994</v>
      </c>
      <c r="G920" s="12">
        <f t="shared" si="29"/>
        <v>40.371606939253411</v>
      </c>
      <c r="H920" s="11"/>
    </row>
    <row r="921" spans="1:8" x14ac:dyDescent="0.4">
      <c r="A921" s="27"/>
      <c r="B921" s="2" t="s">
        <v>270</v>
      </c>
      <c r="C921" s="10"/>
      <c r="D921" s="11">
        <v>83.2</v>
      </c>
      <c r="E921" s="12">
        <f t="shared" si="28"/>
        <v>42.53948451552538</v>
      </c>
      <c r="F921" s="11">
        <v>79.16</v>
      </c>
      <c r="G921" s="12">
        <f t="shared" si="29"/>
        <v>40.473865315492652</v>
      </c>
      <c r="H921" s="11"/>
    </row>
    <row r="922" spans="1:8" x14ac:dyDescent="0.4">
      <c r="A922" s="27"/>
      <c r="B922" s="2" t="s">
        <v>309</v>
      </c>
      <c r="C922" s="10"/>
      <c r="D922" s="11">
        <v>83.3</v>
      </c>
      <c r="E922" s="12">
        <f t="shared" si="28"/>
        <v>42.590613703644998</v>
      </c>
      <c r="F922" s="11">
        <v>79.260000000000005</v>
      </c>
      <c r="G922" s="12">
        <f t="shared" si="29"/>
        <v>40.524994503612284</v>
      </c>
      <c r="H922" s="11"/>
    </row>
    <row r="923" spans="1:8" x14ac:dyDescent="0.4">
      <c r="A923" s="27"/>
      <c r="B923" s="2" t="s">
        <v>85</v>
      </c>
      <c r="C923" s="10"/>
      <c r="D923" s="11">
        <v>83.6</v>
      </c>
      <c r="E923" s="12">
        <f t="shared" si="28"/>
        <v>42.744001268003863</v>
      </c>
      <c r="F923" s="11">
        <v>79.540000000000006</v>
      </c>
      <c r="G923" s="12">
        <f t="shared" si="29"/>
        <v>40.668156230347222</v>
      </c>
      <c r="H923" s="11"/>
    </row>
    <row r="924" spans="1:8" x14ac:dyDescent="0.4">
      <c r="A924" s="27"/>
      <c r="B924" s="2" t="s">
        <v>47</v>
      </c>
      <c r="C924" s="10"/>
      <c r="D924" s="11">
        <v>83.8</v>
      </c>
      <c r="E924" s="12">
        <f t="shared" si="28"/>
        <v>42.846259644243112</v>
      </c>
      <c r="F924" s="11">
        <v>79.760000000000005</v>
      </c>
      <c r="G924" s="12">
        <f t="shared" si="29"/>
        <v>40.780640444210391</v>
      </c>
      <c r="H924" s="11"/>
    </row>
    <row r="925" spans="1:8" x14ac:dyDescent="0.4">
      <c r="A925" s="27"/>
      <c r="B925" s="2" t="s">
        <v>161</v>
      </c>
      <c r="C925" s="10"/>
      <c r="D925" s="11">
        <v>79.400000000000006</v>
      </c>
      <c r="E925" s="12">
        <f t="shared" si="28"/>
        <v>40.596575366979749</v>
      </c>
      <c r="F925" s="11">
        <v>75.56</v>
      </c>
      <c r="G925" s="12">
        <f t="shared" si="29"/>
        <v>38.63321454318627</v>
      </c>
      <c r="H925" s="11">
        <v>2.15</v>
      </c>
    </row>
    <row r="926" spans="1:8" x14ac:dyDescent="0.4">
      <c r="A926" s="27"/>
      <c r="B926" s="2" t="s">
        <v>161</v>
      </c>
      <c r="C926" s="10"/>
      <c r="D926" s="11">
        <v>79.400000000000006</v>
      </c>
      <c r="E926" s="12">
        <f t="shared" si="28"/>
        <v>40.596575366979749</v>
      </c>
      <c r="F926" s="11">
        <v>75.56</v>
      </c>
      <c r="G926" s="12">
        <f t="shared" si="29"/>
        <v>38.63321454318627</v>
      </c>
      <c r="H926" s="11"/>
    </row>
    <row r="927" spans="1:8" x14ac:dyDescent="0.4">
      <c r="A927" s="27"/>
      <c r="B927" s="2" t="s">
        <v>138</v>
      </c>
      <c r="C927" s="10"/>
      <c r="D927" s="11">
        <v>79.5</v>
      </c>
      <c r="E927" s="12">
        <f t="shared" si="28"/>
        <v>40.647704555099374</v>
      </c>
      <c r="F927" s="11">
        <v>75.63</v>
      </c>
      <c r="G927" s="12">
        <f t="shared" si="29"/>
        <v>38.669004974869999</v>
      </c>
      <c r="H927" s="11"/>
    </row>
    <row r="928" spans="1:8" x14ac:dyDescent="0.4">
      <c r="A928" s="27"/>
      <c r="B928" s="2" t="s">
        <v>50</v>
      </c>
      <c r="C928" s="10"/>
      <c r="D928" s="11">
        <v>79.599999999999994</v>
      </c>
      <c r="E928" s="12">
        <f t="shared" si="28"/>
        <v>40.698833743218991</v>
      </c>
      <c r="F928" s="11">
        <v>75.73</v>
      </c>
      <c r="G928" s="12">
        <f t="shared" si="29"/>
        <v>38.720134162989631</v>
      </c>
      <c r="H928" s="11"/>
    </row>
    <row r="929" spans="2:8" x14ac:dyDescent="0.4">
      <c r="B929" s="2" t="s">
        <v>318</v>
      </c>
      <c r="C929" s="10"/>
      <c r="D929" s="11">
        <v>79.8</v>
      </c>
      <c r="E929" s="12">
        <f t="shared" si="28"/>
        <v>40.801092119458232</v>
      </c>
      <c r="F929" s="11">
        <v>75.930000000000007</v>
      </c>
      <c r="G929" s="12">
        <f t="shared" si="29"/>
        <v>38.822392539228872</v>
      </c>
      <c r="H929" s="11"/>
    </row>
    <row r="930" spans="2:8" x14ac:dyDescent="0.4">
      <c r="B930" s="2" t="s">
        <v>234</v>
      </c>
      <c r="C930" s="10"/>
      <c r="D930" s="11">
        <v>79.900000000000006</v>
      </c>
      <c r="E930" s="12">
        <f t="shared" si="28"/>
        <v>40.852221307577864</v>
      </c>
      <c r="F930" s="11">
        <v>76.010000000000005</v>
      </c>
      <c r="G930" s="12">
        <f t="shared" si="29"/>
        <v>38.863295889724569</v>
      </c>
      <c r="H930" s="11"/>
    </row>
    <row r="931" spans="2:8" x14ac:dyDescent="0.4">
      <c r="B931" s="2" t="s">
        <v>18</v>
      </c>
      <c r="C931" s="10"/>
      <c r="D931" s="11">
        <v>80</v>
      </c>
      <c r="E931" s="12">
        <f t="shared" si="28"/>
        <v>40.903350495697481</v>
      </c>
      <c r="F931" s="11">
        <v>76.17</v>
      </c>
      <c r="G931" s="12">
        <f t="shared" si="29"/>
        <v>38.945102590715962</v>
      </c>
      <c r="H931" s="11"/>
    </row>
    <row r="932" spans="2:8" x14ac:dyDescent="0.4">
      <c r="B932" s="2" t="s">
        <v>301</v>
      </c>
      <c r="C932" s="10"/>
      <c r="D932" s="11">
        <v>80</v>
      </c>
      <c r="E932" s="12">
        <f t="shared" si="28"/>
        <v>40.903350495697481</v>
      </c>
      <c r="F932" s="11">
        <v>76.19</v>
      </c>
      <c r="G932" s="12">
        <f t="shared" si="29"/>
        <v>38.95532842833989</v>
      </c>
      <c r="H932" s="11"/>
    </row>
    <row r="933" spans="2:8" x14ac:dyDescent="0.4">
      <c r="B933" s="2" t="s">
        <v>54</v>
      </c>
      <c r="C933" s="10"/>
      <c r="D933" s="11">
        <v>80.2</v>
      </c>
      <c r="E933" s="12">
        <f t="shared" si="28"/>
        <v>41.005608871936722</v>
      </c>
      <c r="F933" s="11">
        <v>76.3</v>
      </c>
      <c r="G933" s="12">
        <f t="shared" si="29"/>
        <v>39.011570535271467</v>
      </c>
      <c r="H933" s="11"/>
    </row>
    <row r="934" spans="2:8" x14ac:dyDescent="0.4">
      <c r="B934" s="2" t="s">
        <v>214</v>
      </c>
      <c r="C934" s="10" t="s">
        <v>10</v>
      </c>
      <c r="D934" s="11">
        <v>80.3</v>
      </c>
      <c r="E934" s="12">
        <f t="shared" si="28"/>
        <v>41.056738060056347</v>
      </c>
      <c r="F934" s="11">
        <v>76.47</v>
      </c>
      <c r="G934" s="12">
        <f t="shared" si="29"/>
        <v>39.098490155074828</v>
      </c>
      <c r="H934" s="11"/>
    </row>
    <row r="935" spans="2:8" x14ac:dyDescent="0.4">
      <c r="B935" s="2" t="s">
        <v>278</v>
      </c>
      <c r="C935" s="10" t="s">
        <v>10</v>
      </c>
      <c r="D935" s="11">
        <v>80.5</v>
      </c>
      <c r="E935" s="12">
        <f t="shared" si="28"/>
        <v>41.158996436295588</v>
      </c>
      <c r="F935" s="11">
        <v>76.63</v>
      </c>
      <c r="G935" s="12">
        <f t="shared" si="29"/>
        <v>39.180296856066221</v>
      </c>
      <c r="H935" s="11"/>
    </row>
    <row r="936" spans="2:8" x14ac:dyDescent="0.4">
      <c r="B936" s="13" t="s">
        <v>120</v>
      </c>
      <c r="C936" s="10" t="s">
        <v>10</v>
      </c>
      <c r="D936" s="11">
        <v>80.7</v>
      </c>
      <c r="E936" s="12">
        <f t="shared" si="28"/>
        <v>41.261254812534837</v>
      </c>
      <c r="F936" s="11">
        <v>76.78</v>
      </c>
      <c r="G936" s="12">
        <f t="shared" si="29"/>
        <v>39.256990638245654</v>
      </c>
      <c r="H936" s="11"/>
    </row>
    <row r="937" spans="2:8" x14ac:dyDescent="0.4">
      <c r="B937" s="13" t="s">
        <v>279</v>
      </c>
      <c r="C937" s="10" t="s">
        <v>10</v>
      </c>
      <c r="D937" s="11">
        <v>80.8</v>
      </c>
      <c r="E937" s="12">
        <f t="shared" si="28"/>
        <v>41.312384000654454</v>
      </c>
      <c r="F937" s="11">
        <v>76.87</v>
      </c>
      <c r="G937" s="12">
        <f t="shared" si="29"/>
        <v>39.303006907553318</v>
      </c>
      <c r="H937" s="11"/>
    </row>
    <row r="938" spans="2:8" x14ac:dyDescent="0.4">
      <c r="B938" s="2" t="s">
        <v>182</v>
      </c>
      <c r="C938" s="10" t="s">
        <v>10</v>
      </c>
      <c r="D938" s="11">
        <v>80.900000000000006</v>
      </c>
      <c r="E938" s="12">
        <f t="shared" si="28"/>
        <v>41.363513188774078</v>
      </c>
      <c r="F938" s="11">
        <v>76.97</v>
      </c>
      <c r="G938" s="12">
        <f t="shared" si="29"/>
        <v>39.354136095672935</v>
      </c>
      <c r="H938" s="11"/>
    </row>
    <row r="939" spans="2:8" x14ac:dyDescent="0.4">
      <c r="B939" s="2" t="s">
        <v>96</v>
      </c>
      <c r="C939" s="10" t="s">
        <v>10</v>
      </c>
      <c r="D939" s="11">
        <v>81.099999999999994</v>
      </c>
      <c r="E939" s="12">
        <f t="shared" si="28"/>
        <v>41.46577156501332</v>
      </c>
      <c r="F939" s="11">
        <v>77.17</v>
      </c>
      <c r="G939" s="12">
        <f t="shared" si="29"/>
        <v>39.456394471912184</v>
      </c>
      <c r="H939" s="11"/>
    </row>
    <row r="940" spans="2:8" x14ac:dyDescent="0.4">
      <c r="B940" s="2" t="s">
        <v>315</v>
      </c>
      <c r="C940" s="10" t="s">
        <v>10</v>
      </c>
      <c r="D940" s="11">
        <v>81.2</v>
      </c>
      <c r="E940" s="12">
        <f t="shared" si="28"/>
        <v>41.516900753132944</v>
      </c>
      <c r="F940" s="11">
        <v>77.33</v>
      </c>
      <c r="G940" s="12">
        <f t="shared" si="29"/>
        <v>39.538201172903577</v>
      </c>
      <c r="H940" s="11"/>
    </row>
    <row r="941" spans="2:8" x14ac:dyDescent="0.4">
      <c r="B941" s="13" t="s">
        <v>200</v>
      </c>
      <c r="C941" s="10" t="s">
        <v>10</v>
      </c>
      <c r="D941" s="11">
        <v>81.3</v>
      </c>
      <c r="E941" s="12">
        <f t="shared" si="28"/>
        <v>41.568029941252561</v>
      </c>
      <c r="F941" s="11">
        <v>77.42</v>
      </c>
      <c r="G941" s="12">
        <f t="shared" si="29"/>
        <v>39.584217442211234</v>
      </c>
      <c r="H941" s="11"/>
    </row>
    <row r="942" spans="2:8" x14ac:dyDescent="0.4">
      <c r="B942" s="2" t="s">
        <v>243</v>
      </c>
      <c r="C942" s="10" t="s">
        <v>10</v>
      </c>
      <c r="D942" s="11">
        <v>81.5</v>
      </c>
      <c r="E942" s="12">
        <f t="shared" si="28"/>
        <v>41.67028831749181</v>
      </c>
      <c r="F942" s="11">
        <v>77.569999999999993</v>
      </c>
      <c r="G942" s="12">
        <f t="shared" si="29"/>
        <v>39.660911224390667</v>
      </c>
      <c r="H942" s="11"/>
    </row>
    <row r="943" spans="2:8" x14ac:dyDescent="0.4">
      <c r="B943" s="2" t="s">
        <v>337</v>
      </c>
      <c r="C943" s="10" t="s">
        <v>10</v>
      </c>
      <c r="D943" s="11">
        <v>81.599999999999994</v>
      </c>
      <c r="E943" s="12">
        <f t="shared" si="28"/>
        <v>41.721417505611427</v>
      </c>
      <c r="F943" s="11">
        <v>77.69</v>
      </c>
      <c r="G943" s="12">
        <f t="shared" si="29"/>
        <v>39.722266250134211</v>
      </c>
      <c r="H943" s="11"/>
    </row>
    <row r="944" spans="2:8" x14ac:dyDescent="0.4">
      <c r="B944" s="2" t="s">
        <v>343</v>
      </c>
      <c r="C944" s="10" t="s">
        <v>10</v>
      </c>
      <c r="D944" s="11">
        <v>81.7</v>
      </c>
      <c r="E944" s="12">
        <f t="shared" si="28"/>
        <v>41.772546693731051</v>
      </c>
      <c r="F944" s="11">
        <v>77.72</v>
      </c>
      <c r="G944" s="12">
        <f t="shared" si="29"/>
        <v>39.737605006570099</v>
      </c>
      <c r="H944" s="11"/>
    </row>
    <row r="945" spans="1:8" x14ac:dyDescent="0.4">
      <c r="A945" s="27"/>
      <c r="B945" s="2" t="s">
        <v>316</v>
      </c>
      <c r="C945" s="10" t="s">
        <v>10</v>
      </c>
      <c r="D945" s="11">
        <v>81.8</v>
      </c>
      <c r="E945" s="12">
        <f t="shared" si="28"/>
        <v>41.823675881850669</v>
      </c>
      <c r="F945" s="11">
        <v>77.84</v>
      </c>
      <c r="G945" s="12">
        <f t="shared" si="29"/>
        <v>39.798960032313651</v>
      </c>
      <c r="H945" s="11"/>
    </row>
    <row r="946" spans="1:8" x14ac:dyDescent="0.4">
      <c r="A946" s="27">
        <v>96</v>
      </c>
      <c r="B946" s="2" t="s">
        <v>32</v>
      </c>
      <c r="C946" s="10" t="s">
        <v>10</v>
      </c>
      <c r="D946" s="11">
        <v>82</v>
      </c>
      <c r="E946" s="12">
        <f t="shared" si="28"/>
        <v>41.925934258089917</v>
      </c>
      <c r="F946" s="11">
        <v>78.069999999999993</v>
      </c>
      <c r="G946" s="12">
        <f t="shared" si="29"/>
        <v>39.916557164988774</v>
      </c>
      <c r="H946" s="11"/>
    </row>
    <row r="947" spans="1:8" x14ac:dyDescent="0.4">
      <c r="A947" s="27"/>
      <c r="B947" s="2" t="s">
        <v>33</v>
      </c>
      <c r="C947" s="10" t="s">
        <v>10</v>
      </c>
      <c r="D947" s="11">
        <v>82.2</v>
      </c>
      <c r="E947" s="12">
        <f t="shared" si="28"/>
        <v>42.028192634329159</v>
      </c>
      <c r="F947" s="11">
        <v>78.25</v>
      </c>
      <c r="G947" s="12">
        <f t="shared" si="29"/>
        <v>40.008589703604095</v>
      </c>
      <c r="H947" s="11"/>
    </row>
    <row r="948" spans="1:8" x14ac:dyDescent="0.4">
      <c r="A948" s="27"/>
      <c r="B948" s="2" t="s">
        <v>188</v>
      </c>
      <c r="C948" s="10" t="s">
        <v>10</v>
      </c>
      <c r="D948" s="11">
        <v>82.2</v>
      </c>
      <c r="E948" s="12">
        <f t="shared" si="28"/>
        <v>42.028192634329159</v>
      </c>
      <c r="F948" s="11">
        <v>78.28</v>
      </c>
      <c r="G948" s="12">
        <f t="shared" si="29"/>
        <v>40.023928460039983</v>
      </c>
      <c r="H948" s="11"/>
    </row>
    <row r="949" spans="1:8" x14ac:dyDescent="0.4">
      <c r="A949" s="27"/>
      <c r="B949" s="2" t="s">
        <v>129</v>
      </c>
      <c r="C949" s="10" t="s">
        <v>10</v>
      </c>
      <c r="D949" s="11">
        <v>82.3</v>
      </c>
      <c r="E949" s="12">
        <f t="shared" si="28"/>
        <v>42.079321822448783</v>
      </c>
      <c r="F949" s="11">
        <v>78.36</v>
      </c>
      <c r="G949" s="12">
        <f t="shared" si="29"/>
        <v>40.064831810535679</v>
      </c>
      <c r="H949" s="11"/>
    </row>
    <row r="950" spans="1:8" x14ac:dyDescent="0.4">
      <c r="A950" s="27"/>
      <c r="B950" s="2" t="s">
        <v>268</v>
      </c>
      <c r="C950" s="10" t="s">
        <v>10</v>
      </c>
      <c r="D950" s="11">
        <v>82.3</v>
      </c>
      <c r="E950" s="12">
        <f t="shared" si="28"/>
        <v>42.079321822448783</v>
      </c>
      <c r="F950" s="11">
        <v>78.36</v>
      </c>
      <c r="G950" s="12">
        <f t="shared" si="29"/>
        <v>40.064831810535679</v>
      </c>
      <c r="H950" s="11"/>
    </row>
    <row r="951" spans="1:8" x14ac:dyDescent="0.4">
      <c r="A951" s="27"/>
      <c r="B951" s="2" t="s">
        <v>355</v>
      </c>
      <c r="C951" s="10" t="s">
        <v>10</v>
      </c>
      <c r="D951" s="11">
        <v>82.3</v>
      </c>
      <c r="E951" s="12">
        <f t="shared" si="28"/>
        <v>42.079321822448783</v>
      </c>
      <c r="F951" s="11">
        <v>78.38</v>
      </c>
      <c r="G951" s="12">
        <f t="shared" si="29"/>
        <v>40.0750576481596</v>
      </c>
      <c r="H951" s="11"/>
    </row>
    <row r="952" spans="1:8" x14ac:dyDescent="0.4">
      <c r="A952" s="27"/>
      <c r="B952" s="2" t="s">
        <v>356</v>
      </c>
      <c r="C952" s="10" t="s">
        <v>10</v>
      </c>
      <c r="D952" s="11">
        <v>82.5</v>
      </c>
      <c r="E952" s="12">
        <f t="shared" si="28"/>
        <v>42.181580198688025</v>
      </c>
      <c r="F952" s="11">
        <v>78.540000000000006</v>
      </c>
      <c r="G952" s="12">
        <f t="shared" si="29"/>
        <v>40.156864349151007</v>
      </c>
      <c r="H952" s="11"/>
    </row>
    <row r="953" spans="1:8" x14ac:dyDescent="0.4">
      <c r="A953" s="27"/>
      <c r="B953" s="2" t="s">
        <v>306</v>
      </c>
      <c r="C953" s="10" t="s">
        <v>10</v>
      </c>
      <c r="D953" s="11">
        <v>82.5</v>
      </c>
      <c r="E953" s="12">
        <f t="shared" si="28"/>
        <v>42.181580198688025</v>
      </c>
      <c r="F953" s="11">
        <v>78.540000000000006</v>
      </c>
      <c r="G953" s="12">
        <f t="shared" si="29"/>
        <v>40.156864349151007</v>
      </c>
      <c r="H953" s="11"/>
    </row>
    <row r="954" spans="1:8" x14ac:dyDescent="0.4">
      <c r="A954" s="27"/>
      <c r="B954" s="2" t="s">
        <v>133</v>
      </c>
      <c r="C954" s="10" t="s">
        <v>10</v>
      </c>
      <c r="D954" s="11">
        <v>82.6</v>
      </c>
      <c r="E954" s="12">
        <f t="shared" si="28"/>
        <v>42.232709386807642</v>
      </c>
      <c r="F954" s="11">
        <v>78.67</v>
      </c>
      <c r="G954" s="12">
        <f t="shared" si="29"/>
        <v>40.223332293706513</v>
      </c>
      <c r="H954" s="11"/>
    </row>
    <row r="955" spans="1:8" x14ac:dyDescent="0.4">
      <c r="A955" s="27"/>
      <c r="B955" s="2" t="s">
        <v>307</v>
      </c>
      <c r="C955" s="10"/>
      <c r="D955" s="11">
        <v>82.7</v>
      </c>
      <c r="E955" s="12">
        <f t="shared" si="28"/>
        <v>42.283838574927273</v>
      </c>
      <c r="F955" s="11">
        <v>78.75</v>
      </c>
      <c r="G955" s="12">
        <f t="shared" si="29"/>
        <v>40.264235644202209</v>
      </c>
      <c r="H955" s="11"/>
    </row>
    <row r="956" spans="1:8" x14ac:dyDescent="0.4">
      <c r="A956" s="27"/>
      <c r="B956" s="2" t="s">
        <v>227</v>
      </c>
      <c r="C956" s="10" t="s">
        <v>10</v>
      </c>
      <c r="D956" s="11">
        <v>82.9</v>
      </c>
      <c r="E956" s="12">
        <f t="shared" si="28"/>
        <v>42.386096951166515</v>
      </c>
      <c r="F956" s="11">
        <v>78.89</v>
      </c>
      <c r="G956" s="12">
        <f t="shared" si="29"/>
        <v>40.335816507569675</v>
      </c>
      <c r="H956" s="11"/>
    </row>
    <row r="957" spans="1:8" x14ac:dyDescent="0.4">
      <c r="A957" s="27"/>
      <c r="B957" s="2" t="s">
        <v>81</v>
      </c>
      <c r="C957" s="10" t="s">
        <v>10</v>
      </c>
      <c r="D957" s="11">
        <v>83</v>
      </c>
      <c r="E957" s="12">
        <f t="shared" si="28"/>
        <v>42.437226139286132</v>
      </c>
      <c r="F957" s="11">
        <v>79.05</v>
      </c>
      <c r="G957" s="12">
        <f t="shared" si="29"/>
        <v>40.417623208561068</v>
      </c>
      <c r="H957" s="11"/>
    </row>
    <row r="958" spans="1:8" x14ac:dyDescent="0.4">
      <c r="A958" s="27"/>
      <c r="B958" s="2" t="s">
        <v>270</v>
      </c>
      <c r="C958" s="10"/>
      <c r="D958" s="11">
        <v>83.1</v>
      </c>
      <c r="E958" s="12">
        <f t="shared" si="28"/>
        <v>42.488355327405756</v>
      </c>
      <c r="F958" s="11">
        <v>79.14</v>
      </c>
      <c r="G958" s="12">
        <f t="shared" si="29"/>
        <v>40.463639477868732</v>
      </c>
      <c r="H958" s="11"/>
    </row>
    <row r="959" spans="1:8" x14ac:dyDescent="0.4">
      <c r="A959" s="27"/>
      <c r="B959" s="2" t="s">
        <v>135</v>
      </c>
      <c r="C959" s="10" t="s">
        <v>10</v>
      </c>
      <c r="D959" s="11">
        <v>83.3</v>
      </c>
      <c r="E959" s="12">
        <f t="shared" si="28"/>
        <v>42.590613703644998</v>
      </c>
      <c r="F959" s="11">
        <v>79.25</v>
      </c>
      <c r="G959" s="12">
        <f t="shared" si="29"/>
        <v>40.519881584800316</v>
      </c>
      <c r="H959" s="11"/>
    </row>
    <row r="960" spans="1:8" x14ac:dyDescent="0.4">
      <c r="A960" s="27"/>
      <c r="B960" s="2" t="s">
        <v>85</v>
      </c>
      <c r="C960" s="10" t="s">
        <v>10</v>
      </c>
      <c r="D960" s="11">
        <v>83.3</v>
      </c>
      <c r="E960" s="12">
        <f t="shared" si="28"/>
        <v>42.590613703644998</v>
      </c>
      <c r="F960" s="11">
        <v>79.25</v>
      </c>
      <c r="G960" s="12">
        <f t="shared" si="29"/>
        <v>40.519881584800316</v>
      </c>
      <c r="H960" s="11"/>
    </row>
    <row r="961" spans="2:8" x14ac:dyDescent="0.4">
      <c r="B961" s="2" t="s">
        <v>136</v>
      </c>
      <c r="C961" s="10" t="s">
        <v>10</v>
      </c>
      <c r="D961" s="11">
        <v>83.4</v>
      </c>
      <c r="E961" s="12">
        <f t="shared" si="28"/>
        <v>42.641742891764622</v>
      </c>
      <c r="F961" s="11">
        <v>79.349999999999994</v>
      </c>
      <c r="G961" s="12">
        <f t="shared" si="29"/>
        <v>40.571010772919934</v>
      </c>
      <c r="H961" s="11"/>
    </row>
    <row r="962" spans="2:8" x14ac:dyDescent="0.4">
      <c r="B962" s="2" t="s">
        <v>347</v>
      </c>
      <c r="C962" s="10" t="s">
        <v>10</v>
      </c>
      <c r="D962" s="11">
        <v>79</v>
      </c>
      <c r="E962" s="12">
        <f t="shared" si="28"/>
        <v>40.392058614501259</v>
      </c>
      <c r="F962" s="11">
        <v>75.17</v>
      </c>
      <c r="G962" s="12">
        <f t="shared" si="29"/>
        <v>38.433810709519747</v>
      </c>
      <c r="H962" s="11">
        <v>2.15</v>
      </c>
    </row>
    <row r="963" spans="2:8" x14ac:dyDescent="0.4">
      <c r="B963" s="2" t="s">
        <v>137</v>
      </c>
      <c r="C963" s="10" t="s">
        <v>10</v>
      </c>
      <c r="D963" s="11">
        <v>79.099999999999994</v>
      </c>
      <c r="E963" s="12">
        <f t="shared" si="28"/>
        <v>40.443187802620884</v>
      </c>
      <c r="F963" s="11">
        <v>75.3</v>
      </c>
      <c r="G963" s="12">
        <f t="shared" si="29"/>
        <v>38.500278654075252</v>
      </c>
      <c r="H963" s="11"/>
    </row>
    <row r="964" spans="2:8" x14ac:dyDescent="0.4">
      <c r="B964" s="2" t="s">
        <v>50</v>
      </c>
      <c r="C964" s="10" t="s">
        <v>10</v>
      </c>
      <c r="D964" s="11">
        <v>79.2</v>
      </c>
      <c r="E964" s="12">
        <f t="shared" si="28"/>
        <v>40.494316990740508</v>
      </c>
      <c r="F964" s="11">
        <v>75.34</v>
      </c>
      <c r="G964" s="12">
        <f t="shared" si="29"/>
        <v>38.520730329323101</v>
      </c>
      <c r="H964" s="11"/>
    </row>
    <row r="965" spans="2:8" x14ac:dyDescent="0.4">
      <c r="B965" s="2" t="s">
        <v>88</v>
      </c>
      <c r="C965" s="10" t="s">
        <v>10</v>
      </c>
      <c r="D965" s="11">
        <v>79.400000000000006</v>
      </c>
      <c r="E965" s="12">
        <f t="shared" si="28"/>
        <v>40.596575366979749</v>
      </c>
      <c r="F965" s="11">
        <v>75.540000000000006</v>
      </c>
      <c r="G965" s="12">
        <f t="shared" si="29"/>
        <v>38.622988705562349</v>
      </c>
      <c r="H965" s="11"/>
    </row>
    <row r="966" spans="2:8" x14ac:dyDescent="0.4">
      <c r="B966" s="2" t="s">
        <v>234</v>
      </c>
      <c r="C966" s="10"/>
      <c r="D966" s="11">
        <v>79.400000000000006</v>
      </c>
      <c r="E966" s="12">
        <f t="shared" ref="E966:E1029" si="30">SUM(D966/1.95583)</f>
        <v>40.596575366979749</v>
      </c>
      <c r="F966" s="11">
        <v>75.56</v>
      </c>
      <c r="G966" s="12">
        <f t="shared" ref="G966:G1029" si="31">SUM(F966/1.95583)</f>
        <v>38.63321454318627</v>
      </c>
      <c r="H966" s="11"/>
    </row>
    <row r="967" spans="2:8" x14ac:dyDescent="0.4">
      <c r="B967" s="2" t="s">
        <v>300</v>
      </c>
      <c r="C967" s="10" t="s">
        <v>10</v>
      </c>
      <c r="D967" s="11">
        <v>79.599999999999994</v>
      </c>
      <c r="E967" s="12">
        <f t="shared" si="30"/>
        <v>40.698833743218991</v>
      </c>
      <c r="F967" s="11">
        <v>75.8</v>
      </c>
      <c r="G967" s="12">
        <f t="shared" si="31"/>
        <v>38.75592459467336</v>
      </c>
      <c r="H967" s="11"/>
    </row>
    <row r="968" spans="2:8" x14ac:dyDescent="0.4">
      <c r="B968" s="2" t="s">
        <v>350</v>
      </c>
      <c r="C968" s="10" t="s">
        <v>10</v>
      </c>
      <c r="D968" s="11">
        <v>79.8</v>
      </c>
      <c r="E968" s="12">
        <f t="shared" si="30"/>
        <v>40.801092119458232</v>
      </c>
      <c r="F968" s="11">
        <v>75.97</v>
      </c>
      <c r="G968" s="12">
        <f t="shared" si="31"/>
        <v>38.84284421447672</v>
      </c>
      <c r="H968" s="11"/>
    </row>
    <row r="969" spans="2:8" x14ac:dyDescent="0.4">
      <c r="B969" s="2" t="s">
        <v>142</v>
      </c>
      <c r="C969" s="10" t="s">
        <v>10</v>
      </c>
      <c r="D969" s="11">
        <v>79.900000000000006</v>
      </c>
      <c r="E969" s="12">
        <f t="shared" si="30"/>
        <v>40.852221307577864</v>
      </c>
      <c r="F969" s="11">
        <v>76.03</v>
      </c>
      <c r="G969" s="12">
        <f t="shared" si="31"/>
        <v>38.873521727348496</v>
      </c>
      <c r="H969" s="11"/>
    </row>
    <row r="970" spans="2:8" x14ac:dyDescent="0.4">
      <c r="B970" s="2" t="s">
        <v>55</v>
      </c>
      <c r="C970" s="10" t="s">
        <v>10</v>
      </c>
      <c r="D970" s="11">
        <v>80</v>
      </c>
      <c r="E970" s="12">
        <f t="shared" si="30"/>
        <v>40.903350495697481</v>
      </c>
      <c r="F970" s="11">
        <v>76.14</v>
      </c>
      <c r="G970" s="12">
        <f t="shared" si="31"/>
        <v>38.929763834280074</v>
      </c>
      <c r="H970" s="11"/>
    </row>
    <row r="971" spans="2:8" x14ac:dyDescent="0.4">
      <c r="B971" s="2" t="s">
        <v>278</v>
      </c>
      <c r="C971" s="10" t="s">
        <v>10</v>
      </c>
      <c r="D971" s="11">
        <v>80.099999999999994</v>
      </c>
      <c r="E971" s="12">
        <f t="shared" si="30"/>
        <v>40.954479683817098</v>
      </c>
      <c r="F971" s="11">
        <v>76.290000000000006</v>
      </c>
      <c r="G971" s="12">
        <f t="shared" si="31"/>
        <v>39.006457616459514</v>
      </c>
      <c r="H971" s="11"/>
    </row>
    <row r="972" spans="2:8" x14ac:dyDescent="0.4">
      <c r="B972" s="2" t="s">
        <v>121</v>
      </c>
      <c r="C972" s="10" t="s">
        <v>10</v>
      </c>
      <c r="D972" s="11">
        <v>80.400000000000006</v>
      </c>
      <c r="E972" s="12">
        <f t="shared" si="30"/>
        <v>41.107867248175971</v>
      </c>
      <c r="F972" s="11">
        <v>76.540000000000006</v>
      </c>
      <c r="G972" s="12">
        <f t="shared" si="31"/>
        <v>39.134280586758564</v>
      </c>
      <c r="H972" s="11"/>
    </row>
    <row r="973" spans="2:8" x14ac:dyDescent="0.4">
      <c r="B973" s="2" t="s">
        <v>279</v>
      </c>
      <c r="C973" s="10" t="s">
        <v>10</v>
      </c>
      <c r="D973" s="11">
        <v>80.5</v>
      </c>
      <c r="E973" s="12">
        <f t="shared" si="30"/>
        <v>41.158996436295588</v>
      </c>
      <c r="F973" s="11">
        <v>76.64</v>
      </c>
      <c r="G973" s="12">
        <f t="shared" si="31"/>
        <v>39.185409774878188</v>
      </c>
      <c r="H973" s="11"/>
    </row>
    <row r="974" spans="2:8" x14ac:dyDescent="0.4">
      <c r="B974" s="2" t="s">
        <v>95</v>
      </c>
      <c r="C974" s="10" t="s">
        <v>10</v>
      </c>
      <c r="D974" s="11">
        <v>80.599999999999994</v>
      </c>
      <c r="E974" s="12">
        <f t="shared" si="30"/>
        <v>41.210125624415205</v>
      </c>
      <c r="F974" s="11">
        <v>76.709999999999994</v>
      </c>
      <c r="G974" s="12">
        <f t="shared" si="31"/>
        <v>39.221200206561917</v>
      </c>
      <c r="H974" s="11"/>
    </row>
    <row r="975" spans="2:8" x14ac:dyDescent="0.4">
      <c r="B975" s="2" t="s">
        <v>96</v>
      </c>
      <c r="C975" s="10" t="s">
        <v>10</v>
      </c>
      <c r="D975" s="11">
        <v>80.599999999999994</v>
      </c>
      <c r="E975" s="12">
        <f t="shared" si="30"/>
        <v>41.210125624415205</v>
      </c>
      <c r="F975" s="11">
        <v>76.72</v>
      </c>
      <c r="G975" s="12">
        <f t="shared" si="31"/>
        <v>39.226313125373885</v>
      </c>
      <c r="H975" s="11"/>
    </row>
    <row r="976" spans="2:8" x14ac:dyDescent="0.4">
      <c r="B976" s="13" t="s">
        <v>357</v>
      </c>
      <c r="C976" s="10" t="s">
        <v>10</v>
      </c>
      <c r="D976" s="11">
        <v>80.7</v>
      </c>
      <c r="E976" s="12">
        <f t="shared" si="30"/>
        <v>41.261254812534837</v>
      </c>
      <c r="F976" s="11">
        <v>76.84</v>
      </c>
      <c r="G976" s="12">
        <f t="shared" si="31"/>
        <v>39.28766815111743</v>
      </c>
      <c r="H976" s="11"/>
    </row>
    <row r="977" spans="1:8" x14ac:dyDescent="0.4">
      <c r="A977" s="27"/>
      <c r="B977" s="2" t="s">
        <v>200</v>
      </c>
      <c r="C977" s="10" t="s">
        <v>10</v>
      </c>
      <c r="D977" s="11">
        <v>80.8</v>
      </c>
      <c r="E977" s="12">
        <f t="shared" si="30"/>
        <v>41.312384000654454</v>
      </c>
      <c r="F977" s="11">
        <v>76.930000000000007</v>
      </c>
      <c r="G977" s="12">
        <f t="shared" si="31"/>
        <v>39.333684420425094</v>
      </c>
      <c r="H977" s="11"/>
    </row>
    <row r="978" spans="1:8" x14ac:dyDescent="0.4">
      <c r="A978" s="27"/>
      <c r="B978" s="2" t="s">
        <v>148</v>
      </c>
      <c r="C978" s="10" t="s">
        <v>10</v>
      </c>
      <c r="D978" s="11">
        <v>80.900000000000006</v>
      </c>
      <c r="E978" s="12">
        <f t="shared" si="30"/>
        <v>41.363513188774078</v>
      </c>
      <c r="F978" s="11">
        <v>77.040000000000006</v>
      </c>
      <c r="G978" s="12">
        <f t="shared" si="31"/>
        <v>39.389926527356678</v>
      </c>
      <c r="H978" s="11"/>
    </row>
    <row r="979" spans="1:8" x14ac:dyDescent="0.4">
      <c r="A979" s="27"/>
      <c r="B979" s="2" t="s">
        <v>99</v>
      </c>
      <c r="C979" s="10" t="s">
        <v>10</v>
      </c>
      <c r="D979" s="11">
        <v>81.2</v>
      </c>
      <c r="E979" s="12">
        <f t="shared" si="30"/>
        <v>41.516900753132944</v>
      </c>
      <c r="F979" s="11">
        <v>77.28</v>
      </c>
      <c r="G979" s="12">
        <f t="shared" si="31"/>
        <v>39.512636578843768</v>
      </c>
      <c r="H979" s="11"/>
    </row>
    <row r="980" spans="1:8" x14ac:dyDescent="0.4">
      <c r="A980" s="27"/>
      <c r="B980" s="2" t="s">
        <v>67</v>
      </c>
      <c r="C980" s="10" t="s">
        <v>10</v>
      </c>
      <c r="D980" s="11">
        <v>81.2</v>
      </c>
      <c r="E980" s="12">
        <f t="shared" si="30"/>
        <v>41.516900753132944</v>
      </c>
      <c r="F980" s="11">
        <v>77.33</v>
      </c>
      <c r="G980" s="12">
        <f t="shared" si="31"/>
        <v>39.538201172903577</v>
      </c>
      <c r="H980" s="11"/>
    </row>
    <row r="981" spans="1:8" x14ac:dyDescent="0.4">
      <c r="A981" s="27"/>
      <c r="B981" s="2" t="s">
        <v>101</v>
      </c>
      <c r="C981" s="10" t="s">
        <v>10</v>
      </c>
      <c r="D981" s="11">
        <v>81.400000000000006</v>
      </c>
      <c r="E981" s="12">
        <f t="shared" si="30"/>
        <v>41.619159129372186</v>
      </c>
      <c r="F981" s="11">
        <v>77.44</v>
      </c>
      <c r="G981" s="12">
        <f t="shared" si="31"/>
        <v>39.594443279835161</v>
      </c>
      <c r="H981" s="11"/>
    </row>
    <row r="982" spans="1:8" x14ac:dyDescent="0.4">
      <c r="A982" s="27">
        <v>97</v>
      </c>
      <c r="B982" s="2" t="s">
        <v>32</v>
      </c>
      <c r="C982" s="10"/>
      <c r="D982" s="11">
        <v>81.400000000000006</v>
      </c>
      <c r="E982" s="12">
        <f t="shared" si="30"/>
        <v>41.619159129372186</v>
      </c>
      <c r="F982" s="11">
        <v>77.510000000000005</v>
      </c>
      <c r="G982" s="12">
        <f t="shared" si="31"/>
        <v>39.630233711518898</v>
      </c>
      <c r="H982" s="11"/>
    </row>
    <row r="983" spans="1:8" x14ac:dyDescent="0.4">
      <c r="A983" s="27"/>
      <c r="B983" s="2" t="s">
        <v>266</v>
      </c>
      <c r="C983" s="10" t="s">
        <v>10</v>
      </c>
      <c r="D983" s="11">
        <v>81.599999999999994</v>
      </c>
      <c r="E983" s="12">
        <f t="shared" si="30"/>
        <v>41.721417505611427</v>
      </c>
      <c r="F983" s="11">
        <v>77.650000000000006</v>
      </c>
      <c r="G983" s="12">
        <f t="shared" si="31"/>
        <v>39.70181457488637</v>
      </c>
      <c r="H983" s="11"/>
    </row>
    <row r="984" spans="1:8" x14ac:dyDescent="0.4">
      <c r="A984" s="27"/>
      <c r="B984" s="2" t="s">
        <v>188</v>
      </c>
      <c r="C984" s="10"/>
      <c r="D984" s="11">
        <v>81.7</v>
      </c>
      <c r="E984" s="12">
        <f t="shared" si="30"/>
        <v>41.772546693731051</v>
      </c>
      <c r="F984" s="11">
        <v>77.73</v>
      </c>
      <c r="G984" s="12">
        <f t="shared" si="31"/>
        <v>39.742717925382067</v>
      </c>
      <c r="H984" s="11"/>
    </row>
    <row r="985" spans="1:8" x14ac:dyDescent="0.4">
      <c r="A985" s="27"/>
      <c r="B985" s="2" t="s">
        <v>74</v>
      </c>
      <c r="C985" s="10" t="s">
        <v>10</v>
      </c>
      <c r="D985" s="11">
        <v>81.8</v>
      </c>
      <c r="E985" s="12">
        <f t="shared" si="30"/>
        <v>41.823675881850669</v>
      </c>
      <c r="F985" s="11">
        <v>77.84</v>
      </c>
      <c r="G985" s="12">
        <f t="shared" si="31"/>
        <v>39.798960032313651</v>
      </c>
      <c r="H985" s="11"/>
    </row>
    <row r="986" spans="1:8" x14ac:dyDescent="0.4">
      <c r="A986" s="27"/>
      <c r="B986" s="2" t="s">
        <v>170</v>
      </c>
      <c r="C986" s="10" t="s">
        <v>10</v>
      </c>
      <c r="D986" s="11">
        <v>81.8</v>
      </c>
      <c r="E986" s="12">
        <f t="shared" si="30"/>
        <v>41.823675881850669</v>
      </c>
      <c r="F986" s="11">
        <v>77.849999999999994</v>
      </c>
      <c r="G986" s="12">
        <f t="shared" si="31"/>
        <v>39.804072951125605</v>
      </c>
      <c r="H986" s="11"/>
    </row>
    <row r="987" spans="1:8" x14ac:dyDescent="0.4">
      <c r="A987" s="27"/>
      <c r="B987" s="2" t="s">
        <v>154</v>
      </c>
      <c r="C987" s="10" t="s">
        <v>10</v>
      </c>
      <c r="D987" s="11">
        <v>81.900000000000006</v>
      </c>
      <c r="E987" s="12">
        <f t="shared" si="30"/>
        <v>41.8748050699703</v>
      </c>
      <c r="F987" s="11">
        <v>77.98</v>
      </c>
      <c r="G987" s="12">
        <f t="shared" si="31"/>
        <v>39.870540895681117</v>
      </c>
      <c r="H987" s="11"/>
    </row>
    <row r="988" spans="1:8" x14ac:dyDescent="0.4">
      <c r="A988" s="27"/>
      <c r="B988" s="2" t="s">
        <v>225</v>
      </c>
      <c r="C988" s="10" t="s">
        <v>10</v>
      </c>
      <c r="D988" s="11">
        <v>82</v>
      </c>
      <c r="E988" s="12">
        <f t="shared" si="30"/>
        <v>41.925934258089917</v>
      </c>
      <c r="F988" s="11">
        <v>78.010000000000005</v>
      </c>
      <c r="G988" s="12">
        <f t="shared" si="31"/>
        <v>39.885879652117005</v>
      </c>
      <c r="H988" s="11"/>
    </row>
    <row r="989" spans="1:8" x14ac:dyDescent="0.4">
      <c r="A989" s="27"/>
      <c r="B989" s="2" t="s">
        <v>306</v>
      </c>
      <c r="C989" s="10"/>
      <c r="D989" s="11">
        <v>82.1</v>
      </c>
      <c r="E989" s="12">
        <f t="shared" si="30"/>
        <v>41.977063446209534</v>
      </c>
      <c r="F989" s="11">
        <v>78.11</v>
      </c>
      <c r="G989" s="12">
        <f t="shared" si="31"/>
        <v>39.937008840236629</v>
      </c>
      <c r="H989" s="11"/>
    </row>
    <row r="990" spans="1:8" x14ac:dyDescent="0.4">
      <c r="A990" s="27"/>
      <c r="B990" s="2" t="s">
        <v>109</v>
      </c>
      <c r="C990" s="10" t="s">
        <v>10</v>
      </c>
      <c r="D990" s="11">
        <v>82.2</v>
      </c>
      <c r="E990" s="12">
        <f t="shared" si="30"/>
        <v>42.028192634329159</v>
      </c>
      <c r="F990" s="11">
        <v>78.209999999999994</v>
      </c>
      <c r="G990" s="12">
        <f t="shared" si="31"/>
        <v>39.988138028356246</v>
      </c>
      <c r="H990" s="11"/>
    </row>
    <row r="991" spans="1:8" x14ac:dyDescent="0.4">
      <c r="A991" s="27"/>
      <c r="B991" s="2" t="s">
        <v>307</v>
      </c>
      <c r="C991" s="10" t="s">
        <v>10</v>
      </c>
      <c r="D991" s="11">
        <v>82.2</v>
      </c>
      <c r="E991" s="12">
        <f t="shared" si="30"/>
        <v>42.028192634329159</v>
      </c>
      <c r="F991" s="11">
        <v>78.28</v>
      </c>
      <c r="G991" s="12">
        <f t="shared" si="31"/>
        <v>40.023928460039983</v>
      </c>
      <c r="H991" s="11"/>
    </row>
    <row r="992" spans="1:8" x14ac:dyDescent="0.4">
      <c r="A992" s="27"/>
      <c r="B992" s="2" t="s">
        <v>308</v>
      </c>
      <c r="C992" s="10" t="s">
        <v>10</v>
      </c>
      <c r="D992" s="11">
        <v>82.4</v>
      </c>
      <c r="E992" s="12">
        <f t="shared" si="30"/>
        <v>42.130451010568407</v>
      </c>
      <c r="F992" s="11">
        <v>78.41</v>
      </c>
      <c r="G992" s="12">
        <f t="shared" si="31"/>
        <v>40.090396404595488</v>
      </c>
      <c r="H992" s="11"/>
    </row>
    <row r="993" spans="1:8" x14ac:dyDescent="0.4">
      <c r="A993" s="27"/>
      <c r="B993" s="2" t="s">
        <v>81</v>
      </c>
      <c r="C993" s="10"/>
      <c r="D993" s="11">
        <v>82.5</v>
      </c>
      <c r="E993" s="12">
        <f t="shared" si="30"/>
        <v>42.181580198688025</v>
      </c>
      <c r="F993" s="11">
        <v>78.540000000000006</v>
      </c>
      <c r="G993" s="12">
        <f t="shared" si="31"/>
        <v>40.156864349151007</v>
      </c>
      <c r="H993" s="11"/>
    </row>
    <row r="994" spans="1:8" x14ac:dyDescent="0.4">
      <c r="A994" s="27"/>
      <c r="B994" s="2" t="s">
        <v>113</v>
      </c>
      <c r="C994" s="10" t="s">
        <v>10</v>
      </c>
      <c r="D994" s="11">
        <v>82.6</v>
      </c>
      <c r="E994" s="12">
        <f t="shared" si="30"/>
        <v>42.232709386807642</v>
      </c>
      <c r="F994" s="11">
        <v>78.63</v>
      </c>
      <c r="G994" s="12">
        <f t="shared" si="31"/>
        <v>40.202880618458657</v>
      </c>
      <c r="H994" s="11"/>
    </row>
    <row r="995" spans="1:8" x14ac:dyDescent="0.4">
      <c r="A995" s="27"/>
      <c r="B995" s="2" t="s">
        <v>135</v>
      </c>
      <c r="C995" s="10" t="s">
        <v>10</v>
      </c>
      <c r="D995" s="11">
        <v>82.7</v>
      </c>
      <c r="E995" s="12">
        <f t="shared" si="30"/>
        <v>42.283838574927273</v>
      </c>
      <c r="F995" s="11">
        <v>78.72</v>
      </c>
      <c r="G995" s="12">
        <f t="shared" si="31"/>
        <v>40.248896887766321</v>
      </c>
      <c r="H995" s="11"/>
    </row>
    <row r="996" spans="1:8" x14ac:dyDescent="0.4">
      <c r="A996" s="27"/>
      <c r="B996" s="2" t="s">
        <v>328</v>
      </c>
      <c r="C996" s="10" t="s">
        <v>10</v>
      </c>
      <c r="D996" s="11">
        <v>82.8</v>
      </c>
      <c r="E996" s="12">
        <f t="shared" si="30"/>
        <v>42.33496776304689</v>
      </c>
      <c r="F996" s="11">
        <v>78.81</v>
      </c>
      <c r="G996" s="12">
        <f t="shared" si="31"/>
        <v>40.294913157073978</v>
      </c>
      <c r="H996" s="11"/>
    </row>
    <row r="997" spans="1:8" x14ac:dyDescent="0.4">
      <c r="A997" s="27"/>
      <c r="B997" s="2" t="s">
        <v>136</v>
      </c>
      <c r="C997" s="10" t="s">
        <v>10</v>
      </c>
      <c r="D997" s="11">
        <v>82.9</v>
      </c>
      <c r="E997" s="12">
        <f t="shared" si="30"/>
        <v>42.386096951166515</v>
      </c>
      <c r="F997" s="11">
        <v>78.94</v>
      </c>
      <c r="G997" s="12">
        <f t="shared" si="31"/>
        <v>40.36138110162949</v>
      </c>
      <c r="H997" s="11"/>
    </row>
    <row r="998" spans="1:8" x14ac:dyDescent="0.4">
      <c r="A998" s="27"/>
      <c r="B998" s="2" t="s">
        <v>161</v>
      </c>
      <c r="C998" s="10"/>
      <c r="D998" s="11">
        <v>78.599999999999994</v>
      </c>
      <c r="E998" s="12">
        <f t="shared" si="30"/>
        <v>40.187541862022769</v>
      </c>
      <c r="F998" s="11">
        <v>74.819999999999993</v>
      </c>
      <c r="G998" s="12">
        <f t="shared" si="31"/>
        <v>38.254858551101066</v>
      </c>
      <c r="H998" s="11">
        <v>2.15</v>
      </c>
    </row>
    <row r="999" spans="1:8" x14ac:dyDescent="0.4">
      <c r="A999" s="27"/>
      <c r="B999" s="2" t="s">
        <v>138</v>
      </c>
      <c r="C999" s="10" t="s">
        <v>10</v>
      </c>
      <c r="D999" s="11">
        <v>78.8</v>
      </c>
      <c r="E999" s="12">
        <f t="shared" si="30"/>
        <v>40.289800238262018</v>
      </c>
      <c r="F999" s="11">
        <v>75</v>
      </c>
      <c r="G999" s="12">
        <f t="shared" si="31"/>
        <v>38.346891089716387</v>
      </c>
      <c r="H999" s="11"/>
    </row>
    <row r="1000" spans="1:8" x14ac:dyDescent="0.4">
      <c r="A1000" s="27"/>
      <c r="B1000" s="2" t="s">
        <v>50</v>
      </c>
      <c r="C1000" s="10" t="s">
        <v>10</v>
      </c>
      <c r="D1000" s="11">
        <v>79</v>
      </c>
      <c r="E1000" s="12">
        <f t="shared" si="30"/>
        <v>40.392058614501259</v>
      </c>
      <c r="F1000" s="11">
        <v>75.16</v>
      </c>
      <c r="G1000" s="12">
        <f t="shared" si="31"/>
        <v>38.42869779070778</v>
      </c>
      <c r="H1000" s="11"/>
    </row>
    <row r="1001" spans="1:8" x14ac:dyDescent="0.4">
      <c r="A1001" s="27"/>
      <c r="B1001" s="2" t="s">
        <v>358</v>
      </c>
      <c r="C1001" s="9"/>
      <c r="D1001" s="11">
        <v>79.099999999999994</v>
      </c>
      <c r="E1001" s="12">
        <f t="shared" si="30"/>
        <v>40.443187802620884</v>
      </c>
      <c r="F1001" s="11">
        <v>75.260000000000005</v>
      </c>
      <c r="G1001" s="12">
        <f t="shared" si="31"/>
        <v>38.479826978827404</v>
      </c>
      <c r="H1001" s="5"/>
    </row>
    <row r="1002" spans="1:8" x14ac:dyDescent="0.4">
      <c r="A1002" s="27"/>
      <c r="B1002" s="2" t="s">
        <v>234</v>
      </c>
      <c r="C1002" s="9"/>
      <c r="D1002" s="11">
        <v>79.099999999999994</v>
      </c>
      <c r="E1002" s="12">
        <f t="shared" si="30"/>
        <v>40.443187802620884</v>
      </c>
      <c r="F1002" s="11">
        <v>75.290000000000006</v>
      </c>
      <c r="G1002" s="12">
        <f t="shared" si="31"/>
        <v>38.495165735263292</v>
      </c>
      <c r="H1002" s="5"/>
    </row>
    <row r="1003" spans="1:8" x14ac:dyDescent="0.4">
      <c r="A1003" s="27"/>
      <c r="B1003" s="2" t="s">
        <v>311</v>
      </c>
      <c r="C1003" s="9"/>
      <c r="D1003" s="11">
        <v>79.099999999999994</v>
      </c>
      <c r="E1003" s="12">
        <f t="shared" si="30"/>
        <v>40.443187802620884</v>
      </c>
      <c r="F1003" s="11">
        <v>75.33</v>
      </c>
      <c r="G1003" s="12">
        <f t="shared" si="31"/>
        <v>38.51561741051114</v>
      </c>
      <c r="H1003" s="5"/>
    </row>
    <row r="1004" spans="1:8" x14ac:dyDescent="0.4">
      <c r="A1004" s="27"/>
      <c r="B1004" s="2" t="s">
        <v>350</v>
      </c>
      <c r="C1004" s="9"/>
      <c r="D1004" s="11">
        <v>79.2</v>
      </c>
      <c r="E1004" s="12">
        <f t="shared" si="30"/>
        <v>40.494316990740508</v>
      </c>
      <c r="F1004" s="11">
        <v>75.42</v>
      </c>
      <c r="G1004" s="12">
        <f t="shared" si="31"/>
        <v>38.561633679818797</v>
      </c>
      <c r="H1004" s="5"/>
    </row>
    <row r="1005" spans="1:8" x14ac:dyDescent="0.4">
      <c r="A1005" s="27"/>
      <c r="B1005" s="2" t="s">
        <v>119</v>
      </c>
      <c r="C1005" s="9"/>
      <c r="D1005" s="11">
        <v>79.3</v>
      </c>
      <c r="E1005" s="12">
        <f t="shared" si="30"/>
        <v>40.545446178860125</v>
      </c>
      <c r="F1005" s="11">
        <v>75.44</v>
      </c>
      <c r="G1005" s="12">
        <f t="shared" si="31"/>
        <v>38.571859517442725</v>
      </c>
      <c r="H1005" s="5"/>
    </row>
    <row r="1006" spans="1:8" x14ac:dyDescent="0.4">
      <c r="A1006" s="27"/>
      <c r="B1006" s="2" t="s">
        <v>55</v>
      </c>
      <c r="C1006" s="9"/>
      <c r="D1006" s="11">
        <v>79.400000000000006</v>
      </c>
      <c r="E1006" s="12">
        <f t="shared" si="30"/>
        <v>40.596575366979749</v>
      </c>
      <c r="F1006" s="11">
        <v>75.53</v>
      </c>
      <c r="G1006" s="12">
        <f t="shared" si="31"/>
        <v>38.617875786750382</v>
      </c>
      <c r="H1006" s="5"/>
    </row>
    <row r="1007" spans="1:8" x14ac:dyDescent="0.4">
      <c r="A1007" s="27"/>
      <c r="B1007" s="2" t="s">
        <v>314</v>
      </c>
      <c r="C1007" s="9"/>
      <c r="D1007" s="11">
        <v>79.400000000000006</v>
      </c>
      <c r="E1007" s="12">
        <f t="shared" si="30"/>
        <v>40.596575366979749</v>
      </c>
      <c r="F1007" s="11">
        <v>75.599999999999994</v>
      </c>
      <c r="G1007" s="12">
        <f t="shared" si="31"/>
        <v>38.653666218434118</v>
      </c>
      <c r="H1007" s="5"/>
    </row>
    <row r="1008" spans="1:8" x14ac:dyDescent="0.4">
      <c r="A1008" s="27"/>
      <c r="B1008" s="2" t="s">
        <v>121</v>
      </c>
      <c r="C1008" s="9"/>
      <c r="D1008" s="11">
        <v>79.5</v>
      </c>
      <c r="E1008" s="12">
        <f t="shared" si="30"/>
        <v>40.647704555099374</v>
      </c>
      <c r="F1008" s="11">
        <v>75.7</v>
      </c>
      <c r="G1008" s="12">
        <f t="shared" si="31"/>
        <v>38.704795406553743</v>
      </c>
      <c r="H1008" s="5"/>
    </row>
    <row r="1009" spans="1:8" x14ac:dyDescent="0.4">
      <c r="A1009" s="27"/>
      <c r="B1009" s="2" t="s">
        <v>279</v>
      </c>
      <c r="C1009" s="9"/>
      <c r="D1009" s="11">
        <v>79.599999999999994</v>
      </c>
      <c r="E1009" s="12">
        <f t="shared" si="30"/>
        <v>40.698833743218991</v>
      </c>
      <c r="F1009" s="11">
        <v>75.78</v>
      </c>
      <c r="G1009" s="12">
        <f t="shared" si="31"/>
        <v>38.745698757049439</v>
      </c>
      <c r="H1009" s="5"/>
    </row>
    <row r="1010" spans="1:8" x14ac:dyDescent="0.4">
      <c r="A1010" s="27"/>
      <c r="B1010" s="2" t="s">
        <v>182</v>
      </c>
      <c r="C1010" s="9"/>
      <c r="D1010" s="11">
        <v>79.5</v>
      </c>
      <c r="E1010" s="12">
        <f t="shared" si="30"/>
        <v>40.647704555099374</v>
      </c>
      <c r="F1010" s="11">
        <v>75.7</v>
      </c>
      <c r="G1010" s="12">
        <f t="shared" si="31"/>
        <v>38.704795406553743</v>
      </c>
      <c r="H1010" s="5"/>
    </row>
    <row r="1011" spans="1:8" x14ac:dyDescent="0.4">
      <c r="A1011" s="27"/>
      <c r="B1011" s="2" t="s">
        <v>96</v>
      </c>
      <c r="C1011" s="9"/>
      <c r="D1011" s="11">
        <v>79.7</v>
      </c>
      <c r="E1011" s="12">
        <f t="shared" si="30"/>
        <v>40.749962931338615</v>
      </c>
      <c r="F1011" s="11">
        <v>75.89</v>
      </c>
      <c r="G1011" s="12">
        <f t="shared" si="31"/>
        <v>38.801940863981024</v>
      </c>
      <c r="H1011" s="5"/>
    </row>
    <row r="1012" spans="1:8" x14ac:dyDescent="0.4">
      <c r="A1012" s="27"/>
      <c r="B1012" s="2" t="s">
        <v>315</v>
      </c>
      <c r="C1012" s="9"/>
      <c r="D1012" s="11">
        <v>79.8</v>
      </c>
      <c r="E1012" s="12">
        <f t="shared" si="30"/>
        <v>40.801092119458232</v>
      </c>
      <c r="F1012" s="11">
        <v>75.94</v>
      </c>
      <c r="G1012" s="12">
        <f t="shared" si="31"/>
        <v>38.827505458040832</v>
      </c>
      <c r="H1012" s="5"/>
    </row>
    <row r="1013" spans="1:8" x14ac:dyDescent="0.4">
      <c r="A1013" s="27"/>
      <c r="B1013" s="2" t="s">
        <v>200</v>
      </c>
      <c r="C1013" s="9"/>
      <c r="D1013" s="11">
        <v>79.900000000000006</v>
      </c>
      <c r="E1013" s="12">
        <f t="shared" si="30"/>
        <v>40.852221307577864</v>
      </c>
      <c r="F1013" s="11">
        <v>76.069999999999993</v>
      </c>
      <c r="G1013" s="12">
        <f t="shared" si="31"/>
        <v>38.893973402596338</v>
      </c>
      <c r="H1013" s="5"/>
    </row>
    <row r="1014" spans="1:8" x14ac:dyDescent="0.4">
      <c r="A1014" s="27"/>
      <c r="B1014" s="2" t="s">
        <v>64</v>
      </c>
      <c r="C1014" s="9"/>
      <c r="D1014" s="11">
        <v>80</v>
      </c>
      <c r="E1014" s="12">
        <f t="shared" si="30"/>
        <v>40.903350495697481</v>
      </c>
      <c r="F1014" s="11">
        <v>76.16</v>
      </c>
      <c r="G1014" s="12">
        <f t="shared" si="31"/>
        <v>38.939989671904002</v>
      </c>
      <c r="H1014" s="5"/>
    </row>
    <row r="1015" spans="1:8" x14ac:dyDescent="0.4">
      <c r="A1015" s="27"/>
      <c r="B1015" s="2" t="s">
        <v>99</v>
      </c>
      <c r="C1015" s="9"/>
      <c r="D1015" s="11">
        <v>80.099999999999994</v>
      </c>
      <c r="E1015" s="12">
        <f t="shared" si="30"/>
        <v>40.954479683817098</v>
      </c>
      <c r="F1015" s="11">
        <v>76.239999999999995</v>
      </c>
      <c r="G1015" s="12">
        <f t="shared" si="31"/>
        <v>38.980893022399698</v>
      </c>
      <c r="H1015" s="5"/>
    </row>
    <row r="1016" spans="1:8" x14ac:dyDescent="0.4">
      <c r="A1016" s="27"/>
      <c r="B1016" s="2" t="s">
        <v>359</v>
      </c>
      <c r="C1016" s="9"/>
      <c r="D1016" s="11">
        <v>80.3</v>
      </c>
      <c r="E1016" s="12">
        <f t="shared" si="30"/>
        <v>41.056738060056347</v>
      </c>
      <c r="F1016" s="11">
        <v>76.44</v>
      </c>
      <c r="G1016" s="12">
        <f t="shared" si="31"/>
        <v>39.08315139863894</v>
      </c>
      <c r="H1016" s="5"/>
    </row>
    <row r="1017" spans="1:8" x14ac:dyDescent="0.4">
      <c r="A1017" s="27"/>
      <c r="B1017" s="2" t="s">
        <v>101</v>
      </c>
      <c r="C1017" s="9"/>
      <c r="D1017" s="11">
        <v>80.3</v>
      </c>
      <c r="E1017" s="12">
        <f t="shared" si="30"/>
        <v>41.056738060056347</v>
      </c>
      <c r="F1017" s="11">
        <v>76.47</v>
      </c>
      <c r="G1017" s="12">
        <f t="shared" si="31"/>
        <v>39.098490155074828</v>
      </c>
      <c r="H1017" s="5"/>
    </row>
    <row r="1018" spans="1:8" x14ac:dyDescent="0.4">
      <c r="A1018" s="27">
        <v>98</v>
      </c>
      <c r="B1018" s="2" t="s">
        <v>360</v>
      </c>
      <c r="C1018" s="9"/>
      <c r="D1018" s="11">
        <v>80.5</v>
      </c>
      <c r="E1018" s="12">
        <f t="shared" si="30"/>
        <v>41.158996436295588</v>
      </c>
      <c r="F1018" s="11">
        <v>76.61</v>
      </c>
      <c r="G1018" s="12">
        <f t="shared" si="31"/>
        <v>39.1700710184423</v>
      </c>
      <c r="H1018" s="5"/>
    </row>
    <row r="1019" spans="1:8" x14ac:dyDescent="0.4">
      <c r="A1019" s="27"/>
      <c r="B1019" s="2" t="s">
        <v>266</v>
      </c>
      <c r="C1019" s="9"/>
      <c r="D1019" s="11">
        <v>80.5</v>
      </c>
      <c r="E1019" s="12">
        <f t="shared" si="30"/>
        <v>41.158996436295588</v>
      </c>
      <c r="F1019" s="11">
        <v>76.66</v>
      </c>
      <c r="G1019" s="12">
        <f t="shared" si="31"/>
        <v>39.195635612502109</v>
      </c>
      <c r="H1019" s="5"/>
    </row>
    <row r="1020" spans="1:8" x14ac:dyDescent="0.4">
      <c r="A1020" s="27"/>
      <c r="B1020" s="2" t="s">
        <v>224</v>
      </c>
      <c r="C1020" s="9"/>
      <c r="D1020" s="11">
        <v>80.7</v>
      </c>
      <c r="E1020" s="12">
        <f t="shared" si="30"/>
        <v>41.261254812534837</v>
      </c>
      <c r="F1020" s="11">
        <v>76.78</v>
      </c>
      <c r="G1020" s="12">
        <f t="shared" si="31"/>
        <v>39.256990638245654</v>
      </c>
      <c r="H1020" s="5"/>
    </row>
    <row r="1021" spans="1:8" x14ac:dyDescent="0.4">
      <c r="A1021" s="27"/>
      <c r="B1021" s="2" t="s">
        <v>305</v>
      </c>
      <c r="C1021" s="9"/>
      <c r="D1021" s="11">
        <v>80.8</v>
      </c>
      <c r="E1021" s="12">
        <f t="shared" si="30"/>
        <v>41.312384000654454</v>
      </c>
      <c r="F1021" s="11">
        <v>76.88</v>
      </c>
      <c r="G1021" s="12">
        <f t="shared" si="31"/>
        <v>39.308119826365278</v>
      </c>
      <c r="H1021" s="5"/>
    </row>
    <row r="1022" spans="1:8" x14ac:dyDescent="0.4">
      <c r="A1022" s="27"/>
      <c r="B1022" s="2" t="s">
        <v>170</v>
      </c>
      <c r="C1022" s="9"/>
      <c r="D1022" s="11">
        <v>80.900000000000006</v>
      </c>
      <c r="E1022" s="12">
        <f t="shared" si="30"/>
        <v>41.363513188774078</v>
      </c>
      <c r="F1022" s="11">
        <v>77</v>
      </c>
      <c r="G1022" s="12">
        <f t="shared" si="31"/>
        <v>39.369474852108823</v>
      </c>
      <c r="H1022" s="5"/>
    </row>
    <row r="1023" spans="1:8" x14ac:dyDescent="0.4">
      <c r="A1023" s="27"/>
      <c r="B1023" s="2" t="s">
        <v>282</v>
      </c>
      <c r="C1023" s="9"/>
      <c r="D1023" s="11">
        <v>81.099999999999994</v>
      </c>
      <c r="E1023" s="12">
        <f t="shared" si="30"/>
        <v>41.46577156501332</v>
      </c>
      <c r="F1023" s="11">
        <v>77.2</v>
      </c>
      <c r="G1023" s="12">
        <f t="shared" si="31"/>
        <v>39.471733228348072</v>
      </c>
      <c r="H1023" s="5"/>
    </row>
    <row r="1024" spans="1:8" x14ac:dyDescent="0.4">
      <c r="A1024" s="27"/>
      <c r="B1024" s="2" t="s">
        <v>37</v>
      </c>
      <c r="C1024" s="9"/>
      <c r="D1024" s="11">
        <v>81.3</v>
      </c>
      <c r="E1024" s="12">
        <f t="shared" si="30"/>
        <v>41.568029941252561</v>
      </c>
      <c r="F1024" s="11">
        <v>77.400000000000006</v>
      </c>
      <c r="G1024" s="12">
        <f t="shared" si="31"/>
        <v>39.573991604587313</v>
      </c>
      <c r="H1024" s="5"/>
    </row>
    <row r="1025" spans="2:8" x14ac:dyDescent="0.4">
      <c r="B1025" s="2" t="s">
        <v>306</v>
      </c>
      <c r="C1025" s="9"/>
      <c r="D1025" s="11">
        <v>81.5</v>
      </c>
      <c r="E1025" s="12">
        <f t="shared" si="30"/>
        <v>41.67028831749181</v>
      </c>
      <c r="F1025" s="11">
        <v>77.540000000000006</v>
      </c>
      <c r="G1025" s="12">
        <f t="shared" si="31"/>
        <v>39.645572467954786</v>
      </c>
      <c r="H1025" s="5"/>
    </row>
    <row r="1026" spans="2:8" x14ac:dyDescent="0.4">
      <c r="B1026" s="2" t="s">
        <v>156</v>
      </c>
      <c r="C1026" s="9"/>
      <c r="D1026" s="11">
        <v>81.5</v>
      </c>
      <c r="E1026" s="12">
        <f t="shared" si="30"/>
        <v>41.67028831749181</v>
      </c>
      <c r="F1026" s="11">
        <v>77.58</v>
      </c>
      <c r="G1026" s="12">
        <f t="shared" si="31"/>
        <v>39.666024143202627</v>
      </c>
      <c r="H1026" s="5"/>
    </row>
    <row r="1027" spans="2:8" x14ac:dyDescent="0.4">
      <c r="B1027" s="2" t="s">
        <v>295</v>
      </c>
      <c r="C1027" s="9"/>
      <c r="D1027" s="11">
        <v>81.5</v>
      </c>
      <c r="E1027" s="12">
        <f t="shared" si="30"/>
        <v>41.67028831749181</v>
      </c>
      <c r="F1027" s="11">
        <v>77.56</v>
      </c>
      <c r="G1027" s="12">
        <f t="shared" si="31"/>
        <v>39.655798305578706</v>
      </c>
      <c r="H1027" s="5"/>
    </row>
    <row r="1028" spans="2:8" x14ac:dyDescent="0.4">
      <c r="B1028" s="13" t="s">
        <v>134</v>
      </c>
      <c r="C1028" s="9"/>
      <c r="D1028" s="11">
        <v>81.599999999999994</v>
      </c>
      <c r="E1028" s="12">
        <f t="shared" si="30"/>
        <v>41.721417505611427</v>
      </c>
      <c r="F1028" s="11">
        <v>77.650000000000006</v>
      </c>
      <c r="G1028" s="12">
        <f t="shared" si="31"/>
        <v>39.70181457488637</v>
      </c>
      <c r="H1028" s="5"/>
    </row>
    <row r="1029" spans="2:8" x14ac:dyDescent="0.4">
      <c r="B1029" s="2" t="s">
        <v>81</v>
      </c>
      <c r="C1029" s="9"/>
      <c r="D1029" s="11">
        <v>81.599999999999994</v>
      </c>
      <c r="E1029" s="12">
        <f t="shared" si="30"/>
        <v>41.721417505611427</v>
      </c>
      <c r="F1029" s="11">
        <v>77.7</v>
      </c>
      <c r="G1029" s="12">
        <f t="shared" si="31"/>
        <v>39.727379168946179</v>
      </c>
      <c r="H1029" s="5"/>
    </row>
    <row r="1030" spans="2:8" x14ac:dyDescent="0.4">
      <c r="B1030" s="2" t="s">
        <v>44</v>
      </c>
      <c r="C1030" s="9"/>
      <c r="D1030" s="11">
        <v>81.7</v>
      </c>
      <c r="E1030" s="12">
        <f t="shared" ref="E1030:E1058" si="32">SUM(D1030/1.95583)</f>
        <v>41.772546693731051</v>
      </c>
      <c r="F1030" s="11">
        <v>77.72</v>
      </c>
      <c r="G1030" s="12">
        <f t="shared" ref="G1030:G1058" si="33">SUM(F1030/1.95583)</f>
        <v>39.737605006570099</v>
      </c>
      <c r="H1030" s="5"/>
    </row>
    <row r="1031" spans="2:8" x14ac:dyDescent="0.4">
      <c r="B1031" s="2" t="s">
        <v>135</v>
      </c>
      <c r="C1031" s="9"/>
      <c r="D1031" s="11">
        <v>81.7</v>
      </c>
      <c r="E1031" s="12">
        <f t="shared" si="32"/>
        <v>41.772546693731051</v>
      </c>
      <c r="F1031" s="11">
        <v>77.8</v>
      </c>
      <c r="G1031" s="12">
        <f t="shared" si="33"/>
        <v>39.778508357065796</v>
      </c>
      <c r="H1031" s="5"/>
    </row>
    <row r="1032" spans="2:8" x14ac:dyDescent="0.4">
      <c r="B1032" s="2" t="s">
        <v>334</v>
      </c>
      <c r="C1032" s="9"/>
      <c r="D1032" s="11">
        <v>81.900000000000006</v>
      </c>
      <c r="E1032" s="12">
        <f t="shared" si="32"/>
        <v>41.8748050699703</v>
      </c>
      <c r="F1032" s="11">
        <v>77.959999999999994</v>
      </c>
      <c r="G1032" s="12">
        <f t="shared" si="33"/>
        <v>39.860315058057189</v>
      </c>
      <c r="H1032" s="5"/>
    </row>
    <row r="1033" spans="2:8" x14ac:dyDescent="0.4">
      <c r="B1033" s="2" t="s">
        <v>136</v>
      </c>
      <c r="C1033" s="9"/>
      <c r="D1033" s="11">
        <v>82.1</v>
      </c>
      <c r="E1033" s="12">
        <f t="shared" si="32"/>
        <v>41.977063446209534</v>
      </c>
      <c r="F1033" s="11">
        <v>78.099999999999994</v>
      </c>
      <c r="G1033" s="12">
        <f t="shared" si="33"/>
        <v>39.931895921424662</v>
      </c>
      <c r="H1033" s="5"/>
    </row>
    <row r="1034" spans="2:8" x14ac:dyDescent="0.4">
      <c r="B1034" s="2" t="s">
        <v>48</v>
      </c>
      <c r="C1034" s="9"/>
      <c r="D1034" s="11">
        <v>78.099999999999994</v>
      </c>
      <c r="E1034" s="12">
        <f t="shared" si="32"/>
        <v>39.931895921424662</v>
      </c>
      <c r="F1034" s="11">
        <v>74.349999999999994</v>
      </c>
      <c r="G1034" s="12">
        <f t="shared" si="33"/>
        <v>38.014551366938839</v>
      </c>
      <c r="H1034" s="11">
        <v>1.94</v>
      </c>
    </row>
    <row r="1035" spans="2:8" x14ac:dyDescent="0.4">
      <c r="B1035" s="2" t="s">
        <v>230</v>
      </c>
      <c r="C1035" s="9"/>
      <c r="D1035" s="11">
        <v>78.3</v>
      </c>
      <c r="E1035" s="12">
        <f t="shared" si="32"/>
        <v>40.034154297663903</v>
      </c>
      <c r="F1035" s="11">
        <v>74.569999999999993</v>
      </c>
      <c r="G1035" s="12">
        <f t="shared" si="33"/>
        <v>38.127035580802008</v>
      </c>
      <c r="H1035" s="5"/>
    </row>
    <row r="1036" spans="2:8" x14ac:dyDescent="0.4">
      <c r="B1036" s="2" t="s">
        <v>138</v>
      </c>
      <c r="C1036" s="9"/>
      <c r="D1036" s="11">
        <v>78.5</v>
      </c>
      <c r="E1036" s="12">
        <f t="shared" si="32"/>
        <v>40.136412673903152</v>
      </c>
      <c r="F1036" s="11">
        <v>74.680000000000007</v>
      </c>
      <c r="G1036" s="12">
        <f t="shared" si="33"/>
        <v>38.1832776877336</v>
      </c>
      <c r="H1036" s="11"/>
    </row>
    <row r="1037" spans="2:8" x14ac:dyDescent="0.4">
      <c r="B1037" s="2" t="s">
        <v>50</v>
      </c>
      <c r="C1037" s="9"/>
      <c r="D1037" s="11">
        <v>78.5</v>
      </c>
      <c r="E1037" s="12">
        <f t="shared" si="32"/>
        <v>40.136412673903152</v>
      </c>
      <c r="F1037" s="11">
        <v>74.75</v>
      </c>
      <c r="G1037" s="12">
        <f t="shared" si="33"/>
        <v>38.219068119417329</v>
      </c>
      <c r="H1037" s="11"/>
    </row>
    <row r="1038" spans="2:8" x14ac:dyDescent="0.4">
      <c r="B1038" s="2" t="s">
        <v>318</v>
      </c>
      <c r="C1038" s="9"/>
      <c r="D1038" s="11">
        <v>78.599999999999994</v>
      </c>
      <c r="E1038" s="12">
        <f t="shared" si="32"/>
        <v>40.187541862022769</v>
      </c>
      <c r="F1038" s="11">
        <v>74.819999999999993</v>
      </c>
      <c r="G1038" s="12">
        <f t="shared" si="33"/>
        <v>38.254858551101066</v>
      </c>
      <c r="H1038" s="11"/>
    </row>
    <row r="1039" spans="2:8" x14ac:dyDescent="0.4">
      <c r="B1039" s="2" t="s">
        <v>234</v>
      </c>
      <c r="C1039" s="9"/>
      <c r="D1039" s="11">
        <v>78.7</v>
      </c>
      <c r="E1039" s="12">
        <f t="shared" si="32"/>
        <v>40.238671050142401</v>
      </c>
      <c r="F1039" s="11">
        <v>74.86</v>
      </c>
      <c r="G1039" s="12">
        <f t="shared" si="33"/>
        <v>38.275310226348914</v>
      </c>
      <c r="H1039" s="11"/>
    </row>
    <row r="1040" spans="2:8" x14ac:dyDescent="0.4">
      <c r="B1040" s="2" t="s">
        <v>18</v>
      </c>
      <c r="C1040" s="9"/>
      <c r="D1040" s="11">
        <v>78.7</v>
      </c>
      <c r="E1040" s="12">
        <f t="shared" si="32"/>
        <v>40.238671050142401</v>
      </c>
      <c r="F1040" s="11">
        <v>74.92</v>
      </c>
      <c r="G1040" s="12">
        <f t="shared" si="33"/>
        <v>38.30598773922069</v>
      </c>
      <c r="H1040" s="11"/>
    </row>
    <row r="1041" spans="1:8" x14ac:dyDescent="0.4">
      <c r="B1041" s="14" t="s">
        <v>350</v>
      </c>
      <c r="C1041" s="9"/>
      <c r="D1041" s="11">
        <v>78.8</v>
      </c>
      <c r="E1041" s="12">
        <f t="shared" si="32"/>
        <v>40.289800238262018</v>
      </c>
      <c r="F1041" s="11">
        <v>74.989999999999995</v>
      </c>
      <c r="G1041" s="12">
        <f t="shared" si="33"/>
        <v>38.341778170904419</v>
      </c>
      <c r="H1041" s="11"/>
    </row>
    <row r="1042" spans="1:8" x14ac:dyDescent="0.4">
      <c r="B1042" s="14" t="s">
        <v>54</v>
      </c>
      <c r="C1042" s="9"/>
      <c r="D1042" s="11">
        <v>79.099999999999994</v>
      </c>
      <c r="E1042" s="12">
        <f t="shared" si="32"/>
        <v>40.443187802620884</v>
      </c>
      <c r="F1042" s="11">
        <v>75.239999999999995</v>
      </c>
      <c r="G1042" s="12">
        <f t="shared" si="33"/>
        <v>38.469601141203476</v>
      </c>
      <c r="H1042" s="11"/>
    </row>
    <row r="1043" spans="1:8" x14ac:dyDescent="0.4">
      <c r="B1043" s="14" t="s">
        <v>55</v>
      </c>
      <c r="C1043" s="9"/>
      <c r="D1043" s="11">
        <v>79.099999999999994</v>
      </c>
      <c r="E1043" s="12">
        <f t="shared" si="32"/>
        <v>40.443187802620884</v>
      </c>
      <c r="F1043" s="11">
        <v>75.3</v>
      </c>
      <c r="G1043" s="12">
        <f t="shared" si="33"/>
        <v>38.500278654075252</v>
      </c>
      <c r="H1043" s="11"/>
    </row>
    <row r="1044" spans="1:8" x14ac:dyDescent="0.4">
      <c r="B1044" s="14" t="s">
        <v>181</v>
      </c>
      <c r="C1044" s="9"/>
      <c r="D1044" s="11">
        <v>79.2</v>
      </c>
      <c r="E1044" s="12">
        <f t="shared" si="32"/>
        <v>40.494316990740508</v>
      </c>
      <c r="F1044" s="11">
        <v>75.400000000000006</v>
      </c>
      <c r="G1044" s="12">
        <f t="shared" si="33"/>
        <v>38.551407842194877</v>
      </c>
      <c r="H1044" s="11"/>
    </row>
    <row r="1045" spans="1:8" x14ac:dyDescent="0.4">
      <c r="B1045" s="14" t="s">
        <v>121</v>
      </c>
      <c r="C1045" s="9"/>
      <c r="D1045" s="11">
        <v>79.7</v>
      </c>
      <c r="E1045" s="12">
        <f t="shared" si="32"/>
        <v>40.749962931338615</v>
      </c>
      <c r="F1045" s="11">
        <v>75.87</v>
      </c>
      <c r="G1045" s="12">
        <f t="shared" si="33"/>
        <v>38.791715026357103</v>
      </c>
      <c r="H1045" s="11"/>
    </row>
    <row r="1046" spans="1:8" x14ac:dyDescent="0.4">
      <c r="B1046" s="14" t="s">
        <v>321</v>
      </c>
      <c r="C1046" s="9"/>
      <c r="D1046" s="11">
        <v>79.69</v>
      </c>
      <c r="E1046" s="12">
        <f t="shared" si="32"/>
        <v>40.744850012526648</v>
      </c>
      <c r="F1046" s="11">
        <v>75.89</v>
      </c>
      <c r="G1046" s="12">
        <f t="shared" si="33"/>
        <v>38.801940863981024</v>
      </c>
      <c r="H1046" s="11"/>
    </row>
    <row r="1047" spans="1:8" x14ac:dyDescent="0.4">
      <c r="B1047" s="14" t="s">
        <v>182</v>
      </c>
      <c r="C1047" s="9"/>
      <c r="D1047" s="11">
        <v>79.819999999999993</v>
      </c>
      <c r="E1047" s="12">
        <f t="shared" si="32"/>
        <v>40.81131795708216</v>
      </c>
      <c r="F1047" s="11">
        <v>76.02</v>
      </c>
      <c r="G1047" s="12">
        <f t="shared" si="33"/>
        <v>38.868408808536529</v>
      </c>
      <c r="H1047" s="11"/>
    </row>
    <row r="1048" spans="1:8" x14ac:dyDescent="0.4">
      <c r="B1048" s="14" t="s">
        <v>289</v>
      </c>
      <c r="C1048" s="9"/>
      <c r="D1048" s="11">
        <v>79.81</v>
      </c>
      <c r="E1048" s="12">
        <f t="shared" si="32"/>
        <v>40.8062050382702</v>
      </c>
      <c r="F1048" s="11">
        <v>76.010000000000005</v>
      </c>
      <c r="G1048" s="12">
        <f t="shared" si="33"/>
        <v>38.863295889724569</v>
      </c>
      <c r="H1048" s="11"/>
    </row>
    <row r="1049" spans="1:8" x14ac:dyDescent="0.4">
      <c r="B1049" s="14" t="s">
        <v>315</v>
      </c>
      <c r="C1049" s="9"/>
      <c r="D1049" s="11">
        <v>79.84</v>
      </c>
      <c r="E1049" s="12">
        <f t="shared" si="32"/>
        <v>40.821543794706088</v>
      </c>
      <c r="F1049" s="11">
        <v>76.040000000000006</v>
      </c>
      <c r="G1049" s="12">
        <f t="shared" si="33"/>
        <v>38.878634646160457</v>
      </c>
      <c r="H1049" s="11"/>
    </row>
    <row r="1050" spans="1:8" x14ac:dyDescent="0.4">
      <c r="B1050" s="14" t="s">
        <v>200</v>
      </c>
      <c r="C1050" s="9"/>
      <c r="D1050" s="11">
        <v>79.98</v>
      </c>
      <c r="E1050" s="12">
        <f t="shared" si="32"/>
        <v>40.89312465807356</v>
      </c>
      <c r="F1050" s="11">
        <v>76.17</v>
      </c>
      <c r="G1050" s="12">
        <f t="shared" si="33"/>
        <v>38.945102590715962</v>
      </c>
      <c r="H1050" s="11"/>
    </row>
    <row r="1051" spans="1:8" x14ac:dyDescent="0.4">
      <c r="B1051" s="14" t="s">
        <v>243</v>
      </c>
      <c r="C1051" s="9"/>
      <c r="D1051" s="11">
        <v>80.099999999999994</v>
      </c>
      <c r="E1051" s="12">
        <f t="shared" si="32"/>
        <v>40.954479683817098</v>
      </c>
      <c r="F1051" s="11">
        <v>76.290000000000006</v>
      </c>
      <c r="G1051" s="12">
        <f t="shared" si="33"/>
        <v>39.006457616459514</v>
      </c>
      <c r="H1051" s="11"/>
    </row>
    <row r="1052" spans="1:8" x14ac:dyDescent="0.4">
      <c r="B1052" s="15" t="s">
        <v>99</v>
      </c>
      <c r="C1052" s="9"/>
      <c r="D1052" s="11">
        <v>80.349999999999994</v>
      </c>
      <c r="E1052" s="12">
        <f t="shared" si="32"/>
        <v>41.082302654116155</v>
      </c>
      <c r="F1052" s="11">
        <v>76.52</v>
      </c>
      <c r="G1052" s="12">
        <f t="shared" si="33"/>
        <v>39.124054749134636</v>
      </c>
      <c r="H1052" s="11"/>
    </row>
    <row r="1053" spans="1:8" x14ac:dyDescent="0.4">
      <c r="B1053" s="15" t="s">
        <v>244</v>
      </c>
      <c r="C1053" s="9"/>
      <c r="D1053" s="11">
        <v>80.44</v>
      </c>
      <c r="E1053" s="12">
        <f t="shared" si="32"/>
        <v>41.128318923423812</v>
      </c>
      <c r="F1053" s="11">
        <v>76.61</v>
      </c>
      <c r="G1053" s="12">
        <f t="shared" si="33"/>
        <v>39.1700710184423</v>
      </c>
      <c r="H1053" s="11"/>
    </row>
    <row r="1054" spans="1:8" x14ac:dyDescent="0.4">
      <c r="B1054" s="15" t="s">
        <v>101</v>
      </c>
      <c r="C1054" s="9"/>
      <c r="D1054" s="11">
        <v>80.790000000000006</v>
      </c>
      <c r="E1054" s="12">
        <f t="shared" si="32"/>
        <v>41.307271081842494</v>
      </c>
      <c r="F1054" s="11">
        <v>76.94</v>
      </c>
      <c r="G1054" s="12">
        <f t="shared" si="33"/>
        <v>39.338797339237047</v>
      </c>
      <c r="H1054" s="11"/>
    </row>
    <row r="1055" spans="1:8" x14ac:dyDescent="0.4">
      <c r="A1055" s="28">
        <v>99</v>
      </c>
      <c r="B1055" s="14" t="s">
        <v>361</v>
      </c>
      <c r="C1055" s="7"/>
      <c r="D1055" s="11">
        <v>80.8</v>
      </c>
      <c r="E1055" s="12">
        <f t="shared" si="32"/>
        <v>41.312384000654454</v>
      </c>
      <c r="F1055" s="11">
        <v>76.94</v>
      </c>
      <c r="G1055" s="12">
        <f t="shared" si="33"/>
        <v>39.338797339237047</v>
      </c>
      <c r="H1055" s="5"/>
    </row>
    <row r="1056" spans="1:8" x14ac:dyDescent="0.4">
      <c r="B1056" s="14" t="s">
        <v>70</v>
      </c>
      <c r="C1056" s="9"/>
      <c r="D1056" s="5">
        <v>80.87</v>
      </c>
      <c r="E1056" s="12">
        <f t="shared" si="32"/>
        <v>41.34817443233819</v>
      </c>
      <c r="F1056" s="11">
        <v>77.02</v>
      </c>
      <c r="G1056" s="12">
        <f t="shared" si="33"/>
        <v>39.379700689732744</v>
      </c>
      <c r="H1056" s="5"/>
    </row>
    <row r="1057" spans="2:8" x14ac:dyDescent="0.4">
      <c r="B1057" s="14" t="s">
        <v>266</v>
      </c>
      <c r="C1057" s="16"/>
      <c r="D1057" s="6">
        <v>81.010000000000005</v>
      </c>
      <c r="E1057" s="12">
        <f t="shared" si="32"/>
        <v>41.419755295705663</v>
      </c>
      <c r="F1057" s="11">
        <v>77.16</v>
      </c>
      <c r="G1057" s="12">
        <f t="shared" si="33"/>
        <v>39.451281553100216</v>
      </c>
    </row>
    <row r="1058" spans="2:8" x14ac:dyDescent="0.4">
      <c r="B1058" s="14" t="s">
        <v>248</v>
      </c>
      <c r="C1058" s="16"/>
      <c r="D1058" s="6">
        <v>81.03</v>
      </c>
      <c r="E1058" s="12">
        <f t="shared" si="32"/>
        <v>41.429981133329584</v>
      </c>
      <c r="F1058" s="11">
        <v>77.180000000000007</v>
      </c>
      <c r="G1058" s="12">
        <f t="shared" si="33"/>
        <v>39.461507390724144</v>
      </c>
    </row>
    <row r="1059" spans="2:8" x14ac:dyDescent="0.4">
      <c r="B1059" s="14" t="s">
        <v>305</v>
      </c>
      <c r="C1059" s="16"/>
      <c r="D1059" s="6">
        <v>81.209999999999994</v>
      </c>
      <c r="E1059" s="14">
        <v>41.52</v>
      </c>
      <c r="F1059" s="11">
        <v>77.33</v>
      </c>
      <c r="G1059" s="12">
        <v>39.54</v>
      </c>
    </row>
    <row r="1060" spans="2:8" x14ac:dyDescent="0.4">
      <c r="B1060" s="14" t="s">
        <v>204</v>
      </c>
      <c r="C1060" s="16"/>
      <c r="D1060" s="17">
        <v>81.400000000000006</v>
      </c>
      <c r="E1060" s="14">
        <v>41.62</v>
      </c>
      <c r="F1060" s="11">
        <v>77.53</v>
      </c>
      <c r="G1060" s="12">
        <v>39.64</v>
      </c>
    </row>
    <row r="1061" spans="2:8" x14ac:dyDescent="0.4">
      <c r="B1061" s="14" t="s">
        <v>352</v>
      </c>
      <c r="C1061" s="16"/>
      <c r="D1061" s="6">
        <v>81.38</v>
      </c>
      <c r="E1061" s="14">
        <v>41.61</v>
      </c>
      <c r="F1061" s="11">
        <v>77.510000000000005</v>
      </c>
      <c r="G1061" s="12">
        <v>39.630000000000003</v>
      </c>
    </row>
    <row r="1062" spans="2:8" x14ac:dyDescent="0.4">
      <c r="B1062" s="14" t="s">
        <v>225</v>
      </c>
      <c r="C1062" s="16"/>
      <c r="D1062" s="17">
        <v>81.5</v>
      </c>
      <c r="E1062" s="14">
        <v>41.67</v>
      </c>
      <c r="F1062" s="11">
        <v>77.63</v>
      </c>
      <c r="G1062" s="12">
        <v>39.69</v>
      </c>
    </row>
    <row r="1063" spans="2:8" x14ac:dyDescent="0.4">
      <c r="B1063" s="14" t="s">
        <v>294</v>
      </c>
      <c r="C1063" s="16"/>
      <c r="D1063" s="17">
        <v>81.599999999999994</v>
      </c>
      <c r="E1063" s="14">
        <v>41.72</v>
      </c>
      <c r="F1063" s="11">
        <v>77.709999999999994</v>
      </c>
      <c r="G1063" s="12">
        <v>39.729999999999997</v>
      </c>
    </row>
    <row r="1064" spans="2:8" x14ac:dyDescent="0.4">
      <c r="B1064" s="14" t="s">
        <v>156</v>
      </c>
      <c r="C1064" s="16"/>
      <c r="D1064" s="17">
        <v>81.599999999999994</v>
      </c>
      <c r="E1064" s="14">
        <v>41.72</v>
      </c>
      <c r="F1064" s="11">
        <v>77.709999999999994</v>
      </c>
      <c r="G1064" s="12">
        <v>39.729999999999997</v>
      </c>
    </row>
    <row r="1065" spans="2:8" x14ac:dyDescent="0.4">
      <c r="B1065" s="14" t="s">
        <v>41</v>
      </c>
      <c r="C1065" s="16"/>
      <c r="D1065" s="17">
        <v>81.7</v>
      </c>
      <c r="E1065" s="14">
        <v>41.77</v>
      </c>
      <c r="F1065" s="11">
        <v>77.8</v>
      </c>
      <c r="G1065" s="12">
        <v>39.78</v>
      </c>
    </row>
    <row r="1066" spans="2:8" x14ac:dyDescent="0.4">
      <c r="B1066" s="14" t="s">
        <v>134</v>
      </c>
      <c r="C1066" s="16"/>
      <c r="D1066" s="6">
        <v>81.75</v>
      </c>
      <c r="E1066" s="18">
        <v>41.8</v>
      </c>
      <c r="F1066" s="11">
        <v>77.86</v>
      </c>
      <c r="G1066" s="12">
        <v>39.81</v>
      </c>
    </row>
    <row r="1067" spans="2:8" x14ac:dyDescent="0.4">
      <c r="B1067" s="14" t="s">
        <v>81</v>
      </c>
      <c r="C1067" s="16"/>
      <c r="D1067" s="6">
        <v>81.849999999999994</v>
      </c>
      <c r="E1067" s="14">
        <v>41.85</v>
      </c>
      <c r="F1067" s="11">
        <v>77.959999999999994</v>
      </c>
      <c r="G1067" s="12">
        <v>39.86</v>
      </c>
    </row>
    <row r="1068" spans="2:8" x14ac:dyDescent="0.4">
      <c r="B1068" s="14" t="s">
        <v>270</v>
      </c>
      <c r="C1068" s="16"/>
      <c r="D1068" s="6">
        <v>81.91</v>
      </c>
      <c r="E1068" s="14">
        <v>41.88</v>
      </c>
      <c r="F1068" s="11">
        <v>78.02</v>
      </c>
      <c r="G1068" s="12">
        <v>39.89</v>
      </c>
    </row>
    <row r="1069" spans="2:8" x14ac:dyDescent="0.4">
      <c r="B1069" s="14" t="s">
        <v>135</v>
      </c>
      <c r="C1069" s="16"/>
      <c r="D1069" s="6">
        <v>81.91</v>
      </c>
      <c r="E1069" s="14">
        <v>41.88</v>
      </c>
      <c r="F1069" s="11">
        <v>78.02</v>
      </c>
      <c r="G1069" s="12">
        <v>39.89</v>
      </c>
    </row>
    <row r="1070" spans="2:8" x14ac:dyDescent="0.4">
      <c r="B1070" s="14" t="s">
        <v>85</v>
      </c>
      <c r="C1070" s="16"/>
      <c r="D1070" s="6">
        <v>81.99</v>
      </c>
      <c r="E1070" s="14">
        <v>41.92</v>
      </c>
      <c r="F1070" s="11">
        <v>78.08</v>
      </c>
      <c r="G1070" s="12">
        <v>39.92</v>
      </c>
    </row>
    <row r="1071" spans="2:8" x14ac:dyDescent="0.4">
      <c r="B1071" s="14" t="s">
        <v>136</v>
      </c>
      <c r="C1071" s="16"/>
      <c r="D1071" s="6">
        <v>81.99</v>
      </c>
      <c r="E1071" s="14">
        <v>41.92</v>
      </c>
      <c r="F1071" s="11">
        <v>78.08</v>
      </c>
      <c r="G1071" s="12">
        <v>39.92</v>
      </c>
    </row>
    <row r="1072" spans="2:8" x14ac:dyDescent="0.4">
      <c r="B1072" s="14" t="s">
        <v>48</v>
      </c>
      <c r="C1072" s="16"/>
      <c r="D1072" s="6">
        <v>78.55</v>
      </c>
      <c r="E1072" s="14">
        <v>40.159999999999997</v>
      </c>
      <c r="F1072" s="11">
        <v>74.81</v>
      </c>
      <c r="G1072" s="12">
        <v>38.25</v>
      </c>
      <c r="H1072" s="6">
        <v>1.64</v>
      </c>
    </row>
    <row r="1073" spans="2:7" x14ac:dyDescent="0.4">
      <c r="B1073" s="14" t="s">
        <v>353</v>
      </c>
      <c r="C1073" s="16"/>
      <c r="D1073" s="6">
        <v>78.72</v>
      </c>
      <c r="E1073" s="14">
        <v>40.24</v>
      </c>
      <c r="F1073" s="11">
        <v>74.95</v>
      </c>
      <c r="G1073" s="12">
        <v>38.32</v>
      </c>
    </row>
    <row r="1074" spans="2:7" x14ac:dyDescent="0.4">
      <c r="B1074" s="14" t="s">
        <v>138</v>
      </c>
      <c r="C1074" s="16"/>
      <c r="D1074" s="6">
        <v>78.489999999999995</v>
      </c>
      <c r="E1074" s="14">
        <v>40.130000000000003</v>
      </c>
      <c r="F1074" s="11">
        <v>74.75</v>
      </c>
      <c r="G1074" s="12">
        <v>38.22</v>
      </c>
    </row>
    <row r="1075" spans="2:7" x14ac:dyDescent="0.4">
      <c r="B1075" s="14" t="s">
        <v>139</v>
      </c>
      <c r="C1075" s="16"/>
      <c r="D1075" s="6">
        <v>78.47</v>
      </c>
      <c r="E1075" s="14">
        <v>40.119999999999997</v>
      </c>
      <c r="F1075" s="11">
        <v>74.73</v>
      </c>
      <c r="G1075" s="12">
        <v>38.21</v>
      </c>
    </row>
    <row r="1076" spans="2:7" x14ac:dyDescent="0.4">
      <c r="B1076" s="14" t="s">
        <v>318</v>
      </c>
      <c r="C1076" s="16"/>
      <c r="D1076" s="6">
        <v>78.489999999999995</v>
      </c>
      <c r="E1076" s="14">
        <v>40.130000000000003</v>
      </c>
      <c r="F1076" s="11">
        <v>74.75</v>
      </c>
      <c r="G1076" s="12">
        <v>38.22</v>
      </c>
    </row>
    <row r="1077" spans="2:7" x14ac:dyDescent="0.4">
      <c r="B1077" s="14" t="s">
        <v>212</v>
      </c>
      <c r="C1077" s="19"/>
      <c r="D1077" s="6">
        <v>78.569999999999993</v>
      </c>
      <c r="E1077" s="14">
        <v>40.17</v>
      </c>
      <c r="F1077" s="11">
        <v>74.83</v>
      </c>
      <c r="G1077" s="12">
        <v>38.26</v>
      </c>
    </row>
    <row r="1078" spans="2:7" x14ac:dyDescent="0.4">
      <c r="B1078" s="14" t="s">
        <v>18</v>
      </c>
      <c r="C1078" s="16"/>
      <c r="D1078" s="6">
        <v>78.37</v>
      </c>
      <c r="E1078" s="14">
        <v>40.07</v>
      </c>
      <c r="F1078" s="11">
        <v>74.63</v>
      </c>
      <c r="G1078" s="12">
        <v>38.159999999999997</v>
      </c>
    </row>
    <row r="1079" spans="2:7" x14ac:dyDescent="0.4">
      <c r="B1079" s="14" t="s">
        <v>350</v>
      </c>
      <c r="C1079" s="16"/>
      <c r="D1079" s="17">
        <v>78.599999999999994</v>
      </c>
      <c r="E1079" s="14">
        <v>40.19</v>
      </c>
      <c r="F1079" s="11">
        <v>74.87</v>
      </c>
      <c r="G1079" s="12">
        <v>38.28</v>
      </c>
    </row>
    <row r="1080" spans="2:7" x14ac:dyDescent="0.4">
      <c r="B1080" s="14" t="s">
        <v>54</v>
      </c>
      <c r="C1080" s="16"/>
      <c r="D1080" s="6">
        <v>78.78</v>
      </c>
      <c r="E1080" s="14">
        <v>40.28</v>
      </c>
      <c r="F1080" s="11">
        <v>75.03</v>
      </c>
      <c r="G1080" s="12">
        <v>38.36</v>
      </c>
    </row>
    <row r="1081" spans="2:7" x14ac:dyDescent="0.4">
      <c r="B1081" s="14" t="s">
        <v>55</v>
      </c>
      <c r="C1081" s="16"/>
      <c r="D1081" s="6">
        <v>78.86</v>
      </c>
      <c r="E1081" s="14">
        <v>40.32</v>
      </c>
      <c r="F1081" s="11">
        <v>75.099999999999994</v>
      </c>
      <c r="G1081" s="12">
        <v>38.4</v>
      </c>
    </row>
    <row r="1082" spans="2:7" x14ac:dyDescent="0.4">
      <c r="B1082" s="14" t="s">
        <v>278</v>
      </c>
      <c r="C1082" s="16"/>
      <c r="D1082" s="17">
        <v>79</v>
      </c>
      <c r="E1082" s="14">
        <v>40.39</v>
      </c>
      <c r="F1082" s="11">
        <v>75.239999999999995</v>
      </c>
      <c r="G1082" s="12">
        <v>38.47</v>
      </c>
    </row>
    <row r="1083" spans="2:7" x14ac:dyDescent="0.4">
      <c r="B1083" s="14" t="s">
        <v>121</v>
      </c>
      <c r="C1083" s="16"/>
      <c r="D1083" s="6">
        <v>79.64</v>
      </c>
      <c r="E1083" s="14">
        <v>40.72</v>
      </c>
      <c r="F1083" s="11">
        <v>75.849999999999994</v>
      </c>
      <c r="G1083" s="12">
        <v>38.78</v>
      </c>
    </row>
    <row r="1084" spans="2:7" x14ac:dyDescent="0.4">
      <c r="B1084" s="14" t="s">
        <v>165</v>
      </c>
      <c r="C1084" s="16"/>
      <c r="D1084" s="6">
        <v>79.62</v>
      </c>
      <c r="E1084" s="14">
        <v>40.71</v>
      </c>
      <c r="F1084" s="11">
        <v>75.83</v>
      </c>
      <c r="G1084" s="12">
        <v>38.770000000000003</v>
      </c>
    </row>
    <row r="1085" spans="2:7" x14ac:dyDescent="0.4">
      <c r="B1085" s="14" t="s">
        <v>182</v>
      </c>
      <c r="C1085" s="16"/>
      <c r="D1085" s="17">
        <v>79.5</v>
      </c>
      <c r="E1085" s="14">
        <v>40.65</v>
      </c>
      <c r="F1085" s="11">
        <v>75.709999999999994</v>
      </c>
      <c r="G1085" s="12">
        <v>38.71</v>
      </c>
    </row>
    <row r="1086" spans="2:7" x14ac:dyDescent="0.4">
      <c r="B1086" s="14" t="s">
        <v>259</v>
      </c>
      <c r="C1086" s="16"/>
      <c r="D1086" s="6">
        <v>79.66</v>
      </c>
      <c r="E1086" s="14">
        <v>40.729999999999997</v>
      </c>
      <c r="F1086" s="11">
        <v>75.87</v>
      </c>
      <c r="G1086" s="12">
        <v>38.79</v>
      </c>
    </row>
    <row r="1087" spans="2:7" x14ac:dyDescent="0.4">
      <c r="B1087" s="14" t="s">
        <v>315</v>
      </c>
      <c r="C1087" s="16"/>
      <c r="D1087" s="17">
        <v>79.900000000000006</v>
      </c>
      <c r="E1087" s="14">
        <v>40.85</v>
      </c>
      <c r="F1087" s="11">
        <v>76.08</v>
      </c>
      <c r="G1087" s="12">
        <v>38.9</v>
      </c>
    </row>
    <row r="1088" spans="2:7" x14ac:dyDescent="0.4">
      <c r="B1088" s="14" t="s">
        <v>63</v>
      </c>
      <c r="C1088" s="16"/>
      <c r="D1088" s="6">
        <v>79.95</v>
      </c>
      <c r="E1088" s="14">
        <v>40.880000000000003</v>
      </c>
      <c r="F1088" s="11">
        <v>76.14</v>
      </c>
      <c r="G1088" s="12">
        <v>38.93</v>
      </c>
    </row>
    <row r="1089" spans="1:7" x14ac:dyDescent="0.4">
      <c r="B1089" s="14" t="s">
        <v>243</v>
      </c>
      <c r="C1089" s="16"/>
      <c r="D1089" s="6">
        <v>79.930000000000007</v>
      </c>
      <c r="E1089" s="14">
        <v>40.869999999999997</v>
      </c>
      <c r="F1089" s="11">
        <v>76.12</v>
      </c>
      <c r="G1089" s="12">
        <v>38.92</v>
      </c>
    </row>
    <row r="1090" spans="1:7" x14ac:dyDescent="0.4">
      <c r="B1090" s="14" t="s">
        <v>99</v>
      </c>
      <c r="C1090" s="16"/>
      <c r="D1090" s="6">
        <v>80.78</v>
      </c>
      <c r="E1090" s="18">
        <v>41.3</v>
      </c>
      <c r="F1090" s="11">
        <v>76.92</v>
      </c>
      <c r="G1090" s="12">
        <v>39.33</v>
      </c>
    </row>
    <row r="1091" spans="1:7" x14ac:dyDescent="0.4">
      <c r="B1091" s="14" t="s">
        <v>343</v>
      </c>
      <c r="C1091" s="16"/>
      <c r="D1091" s="6">
        <v>80.78</v>
      </c>
      <c r="E1091" s="18">
        <v>41.3</v>
      </c>
      <c r="F1091" s="11">
        <v>76.92</v>
      </c>
      <c r="G1091" s="12">
        <v>39.33</v>
      </c>
    </row>
    <row r="1092" spans="1:7" x14ac:dyDescent="0.4">
      <c r="B1092" s="14" t="s">
        <v>101</v>
      </c>
      <c r="C1092" s="16"/>
      <c r="D1092" s="6">
        <v>81.09</v>
      </c>
      <c r="E1092" s="14">
        <v>41.46</v>
      </c>
      <c r="F1092" s="11">
        <v>77.239999999999995</v>
      </c>
      <c r="G1092" s="12">
        <v>39.49</v>
      </c>
    </row>
    <row r="1093" spans="1:7" x14ac:dyDescent="0.4">
      <c r="A1093" s="28">
        <v>2000</v>
      </c>
      <c r="B1093" s="14" t="s">
        <v>32</v>
      </c>
      <c r="C1093" s="16"/>
      <c r="D1093" s="6">
        <v>81.13</v>
      </c>
      <c r="E1093" s="14">
        <v>41.48</v>
      </c>
      <c r="F1093" s="11">
        <v>77.260000000000005</v>
      </c>
      <c r="G1093" s="12">
        <v>39.5</v>
      </c>
    </row>
    <row r="1094" spans="1:7" x14ac:dyDescent="0.4">
      <c r="B1094" s="14" t="s">
        <v>266</v>
      </c>
      <c r="C1094" s="16"/>
      <c r="D1094" s="6">
        <v>81.38</v>
      </c>
      <c r="E1094" s="14">
        <v>41.61</v>
      </c>
      <c r="F1094" s="11">
        <v>77.510000000000005</v>
      </c>
      <c r="G1094" s="12">
        <v>39.630000000000003</v>
      </c>
    </row>
    <row r="1095" spans="1:7" x14ac:dyDescent="0.4">
      <c r="B1095" s="14" t="s">
        <v>188</v>
      </c>
      <c r="C1095" s="16"/>
      <c r="D1095" s="17">
        <v>81.400000000000006</v>
      </c>
      <c r="E1095" s="14">
        <v>41.62</v>
      </c>
      <c r="F1095" s="11">
        <v>77.53</v>
      </c>
      <c r="G1095" s="12">
        <v>39.64</v>
      </c>
    </row>
    <row r="1096" spans="1:7" x14ac:dyDescent="0.4">
      <c r="B1096" s="14" t="s">
        <v>305</v>
      </c>
      <c r="C1096" s="16"/>
      <c r="D1096" s="6">
        <v>81.540000000000006</v>
      </c>
      <c r="E1096" s="14">
        <v>41.69</v>
      </c>
      <c r="F1096" s="11">
        <v>77.650000000000006</v>
      </c>
      <c r="G1096" s="12">
        <v>39.700000000000003</v>
      </c>
    </row>
    <row r="1097" spans="1:7" x14ac:dyDescent="0.4">
      <c r="B1097" s="14" t="s">
        <v>268</v>
      </c>
      <c r="C1097" s="16"/>
      <c r="D1097" s="6">
        <v>81.62</v>
      </c>
      <c r="E1097" s="14">
        <v>41.73</v>
      </c>
      <c r="F1097" s="11">
        <v>77.72</v>
      </c>
      <c r="G1097" s="12">
        <v>39.74</v>
      </c>
    </row>
    <row r="1098" spans="1:7" x14ac:dyDescent="0.4">
      <c r="B1098" s="14" t="s">
        <v>355</v>
      </c>
      <c r="C1098" s="16"/>
      <c r="D1098" s="6">
        <v>81.77</v>
      </c>
      <c r="E1098" s="14">
        <v>41.81</v>
      </c>
      <c r="F1098" s="11">
        <v>77.88</v>
      </c>
      <c r="G1098" s="12">
        <v>39.82</v>
      </c>
    </row>
    <row r="1099" spans="1:7" x14ac:dyDescent="0.4">
      <c r="B1099" s="14" t="s">
        <v>225</v>
      </c>
      <c r="C1099" s="16"/>
      <c r="D1099" s="6">
        <v>81.849999999999994</v>
      </c>
      <c r="E1099" s="14">
        <v>41.85</v>
      </c>
      <c r="F1099" s="11">
        <v>77.959999999999994</v>
      </c>
      <c r="G1099" s="12">
        <v>39.86</v>
      </c>
    </row>
    <row r="1100" spans="1:7" x14ac:dyDescent="0.4">
      <c r="B1100" s="14" t="s">
        <v>306</v>
      </c>
      <c r="C1100" s="16"/>
      <c r="D1100" s="6">
        <v>82.03</v>
      </c>
      <c r="E1100" s="14">
        <v>41.94</v>
      </c>
      <c r="F1100" s="11">
        <v>78.12</v>
      </c>
      <c r="G1100" s="12">
        <v>39.94</v>
      </c>
    </row>
    <row r="1101" spans="1:7" x14ac:dyDescent="0.4">
      <c r="B1101" s="14" t="s">
        <v>156</v>
      </c>
      <c r="C1101" s="16"/>
      <c r="D1101" s="6">
        <v>82.16</v>
      </c>
      <c r="E1101" s="14">
        <v>42.01</v>
      </c>
      <c r="F1101" s="11">
        <v>78.25</v>
      </c>
      <c r="G1101" s="12">
        <v>40.01</v>
      </c>
    </row>
    <row r="1102" spans="1:7" x14ac:dyDescent="0.4">
      <c r="B1102" s="14" t="s">
        <v>307</v>
      </c>
      <c r="C1102" s="16"/>
      <c r="D1102" s="6">
        <v>82.24</v>
      </c>
      <c r="E1102" s="14">
        <v>42.05</v>
      </c>
      <c r="F1102" s="11">
        <v>78.33</v>
      </c>
      <c r="G1102" s="12">
        <v>40.049999999999997</v>
      </c>
    </row>
    <row r="1103" spans="1:7" x14ac:dyDescent="0.4">
      <c r="B1103" s="14" t="s">
        <v>134</v>
      </c>
      <c r="C1103" s="16"/>
      <c r="D1103" s="6">
        <v>82.32</v>
      </c>
      <c r="E1103" s="14">
        <v>42.09</v>
      </c>
      <c r="F1103" s="11">
        <v>78.41</v>
      </c>
      <c r="G1103" s="12">
        <v>40.090000000000003</v>
      </c>
    </row>
    <row r="1104" spans="1:7" x14ac:dyDescent="0.4">
      <c r="B1104" s="14" t="s">
        <v>9</v>
      </c>
      <c r="C1104" s="16"/>
      <c r="D1104" s="6">
        <v>82.56</v>
      </c>
      <c r="E1104" s="14">
        <v>42.21</v>
      </c>
      <c r="F1104" s="11">
        <v>78.62</v>
      </c>
      <c r="G1104" s="12">
        <v>40.200000000000003</v>
      </c>
    </row>
    <row r="1105" spans="2:8" x14ac:dyDescent="0.4">
      <c r="B1105" s="14" t="s">
        <v>270</v>
      </c>
      <c r="C1105" s="16"/>
      <c r="D1105" s="6">
        <v>82.53</v>
      </c>
      <c r="E1105" s="14">
        <v>42.2</v>
      </c>
      <c r="F1105" s="11">
        <v>78.599999999999994</v>
      </c>
      <c r="G1105" s="12">
        <v>40.19</v>
      </c>
    </row>
    <row r="1106" spans="2:8" x14ac:dyDescent="0.4">
      <c r="B1106" s="20" t="s">
        <v>135</v>
      </c>
      <c r="C1106" s="16"/>
      <c r="D1106" s="6">
        <v>82.56</v>
      </c>
      <c r="E1106" s="14">
        <v>42.21</v>
      </c>
      <c r="F1106" s="11">
        <v>78.62</v>
      </c>
      <c r="G1106" s="12">
        <v>40.200000000000003</v>
      </c>
    </row>
    <row r="1107" spans="2:8" x14ac:dyDescent="0.4">
      <c r="B1107" s="14" t="s">
        <v>85</v>
      </c>
      <c r="C1107" s="16"/>
      <c r="D1107" s="6">
        <v>82.67</v>
      </c>
      <c r="E1107" s="14">
        <v>42.27</v>
      </c>
      <c r="F1107" s="11">
        <v>78.739999999999995</v>
      </c>
      <c r="G1107" s="12">
        <v>40.26</v>
      </c>
    </row>
    <row r="1108" spans="2:8" x14ac:dyDescent="0.4">
      <c r="B1108" s="14" t="s">
        <v>210</v>
      </c>
      <c r="C1108" s="16"/>
      <c r="D1108" s="6">
        <v>82.77</v>
      </c>
      <c r="E1108" s="14">
        <v>42.32</v>
      </c>
      <c r="F1108" s="11">
        <v>78.81</v>
      </c>
      <c r="G1108" s="12">
        <v>40.299999999999997</v>
      </c>
    </row>
    <row r="1109" spans="2:8" x14ac:dyDescent="0.4">
      <c r="B1109" s="14" t="s">
        <v>48</v>
      </c>
      <c r="C1109" s="16"/>
      <c r="D1109" s="6">
        <v>79.38</v>
      </c>
      <c r="E1109" s="14">
        <v>40.590000000000003</v>
      </c>
      <c r="F1109" s="11">
        <v>75.61</v>
      </c>
      <c r="G1109" s="12">
        <v>38.659999999999997</v>
      </c>
      <c r="H1109" s="6">
        <v>1.64</v>
      </c>
    </row>
    <row r="1110" spans="2:8" x14ac:dyDescent="0.4">
      <c r="B1110" s="14" t="s">
        <v>365</v>
      </c>
      <c r="C1110" s="16"/>
      <c r="D1110" s="6">
        <v>79.44</v>
      </c>
      <c r="E1110" s="14">
        <v>40.619999999999997</v>
      </c>
      <c r="F1110" s="11">
        <v>75.67</v>
      </c>
      <c r="G1110" s="12">
        <v>38.69</v>
      </c>
    </row>
    <row r="1111" spans="2:8" x14ac:dyDescent="0.4">
      <c r="B1111" s="14" t="s">
        <v>138</v>
      </c>
      <c r="C1111" s="16"/>
      <c r="D1111" s="6">
        <v>79.52</v>
      </c>
      <c r="E1111" s="14">
        <v>40.659999999999997</v>
      </c>
      <c r="F1111" s="11">
        <v>75.72</v>
      </c>
      <c r="G1111" s="12">
        <v>38.72</v>
      </c>
    </row>
    <row r="1112" spans="2:8" x14ac:dyDescent="0.4">
      <c r="B1112" s="14" t="s">
        <v>50</v>
      </c>
      <c r="C1112" s="16"/>
      <c r="D1112" s="6">
        <v>79.62</v>
      </c>
      <c r="E1112" s="14">
        <v>40.71</v>
      </c>
      <c r="F1112" s="11">
        <v>75.819999999999993</v>
      </c>
      <c r="G1112" s="12">
        <v>38.770000000000003</v>
      </c>
    </row>
    <row r="1113" spans="2:8" x14ac:dyDescent="0.4">
      <c r="B1113" s="14" t="s">
        <v>318</v>
      </c>
      <c r="C1113" s="16"/>
      <c r="D1113" s="6">
        <v>79.66</v>
      </c>
      <c r="E1113" s="14">
        <v>40.729999999999997</v>
      </c>
      <c r="F1113" s="11">
        <v>75.86</v>
      </c>
      <c r="G1113" s="12">
        <v>38.79</v>
      </c>
    </row>
    <row r="1114" spans="2:8" x14ac:dyDescent="0.4">
      <c r="B1114" s="14" t="s">
        <v>234</v>
      </c>
      <c r="C1114" s="16"/>
      <c r="D1114" s="6">
        <v>79.739999999999995</v>
      </c>
      <c r="E1114" s="14">
        <v>40.770000000000003</v>
      </c>
      <c r="F1114" s="11">
        <v>75.94</v>
      </c>
      <c r="G1114" s="12">
        <v>38.83</v>
      </c>
    </row>
    <row r="1115" spans="2:8" x14ac:dyDescent="0.4">
      <c r="B1115" s="14" t="s">
        <v>18</v>
      </c>
      <c r="C1115" s="16"/>
      <c r="D1115" s="6">
        <v>79.87</v>
      </c>
      <c r="E1115" s="14">
        <v>40.82</v>
      </c>
      <c r="F1115" s="11">
        <v>76.040000000000006</v>
      </c>
      <c r="G1115" s="12">
        <v>38.880000000000003</v>
      </c>
    </row>
    <row r="1116" spans="2:8" x14ac:dyDescent="0.4">
      <c r="B1116" s="14" t="s">
        <v>180</v>
      </c>
      <c r="C1116" s="16"/>
      <c r="D1116" s="6">
        <v>79.92</v>
      </c>
      <c r="E1116" s="14">
        <v>40.86</v>
      </c>
      <c r="F1116" s="11">
        <v>76.099999999999994</v>
      </c>
      <c r="G1116" s="12">
        <v>38.909999999999997</v>
      </c>
    </row>
    <row r="1117" spans="2:8" x14ac:dyDescent="0.4">
      <c r="B1117" s="15" t="s">
        <v>54</v>
      </c>
      <c r="C1117" s="16"/>
      <c r="D1117" s="6">
        <v>80.03</v>
      </c>
      <c r="E1117" s="14">
        <v>40.92</v>
      </c>
      <c r="F1117" s="11">
        <v>76.22</v>
      </c>
      <c r="G1117" s="12">
        <v>38.97</v>
      </c>
    </row>
    <row r="1118" spans="2:8" x14ac:dyDescent="0.4">
      <c r="B1118" s="21" t="s">
        <v>214</v>
      </c>
      <c r="C1118" s="16"/>
      <c r="D1118" s="6">
        <v>80.13</v>
      </c>
      <c r="E1118" s="14">
        <v>40.97</v>
      </c>
      <c r="F1118" s="11">
        <v>76.319999999999993</v>
      </c>
      <c r="G1118" s="12">
        <v>39.020000000000003</v>
      </c>
    </row>
    <row r="1119" spans="2:8" x14ac:dyDescent="0.4">
      <c r="B1119" s="21" t="s">
        <v>278</v>
      </c>
      <c r="C1119" s="16"/>
      <c r="D1119" s="6">
        <v>80.209999999999994</v>
      </c>
      <c r="E1119" s="14">
        <v>41.01</v>
      </c>
      <c r="F1119" s="11">
        <v>76.39</v>
      </c>
      <c r="G1119" s="12">
        <v>39.06</v>
      </c>
    </row>
    <row r="1120" spans="2:8" x14ac:dyDescent="0.4">
      <c r="B1120" s="21" t="s">
        <v>121</v>
      </c>
      <c r="C1120" s="16"/>
      <c r="D1120" s="6">
        <v>80.87</v>
      </c>
      <c r="E1120" s="14">
        <v>41.35</v>
      </c>
      <c r="F1120" s="11">
        <v>77.02</v>
      </c>
      <c r="G1120" s="12">
        <v>39.380000000000003</v>
      </c>
    </row>
    <row r="1121" spans="1:7" x14ac:dyDescent="0.4">
      <c r="B1121" s="21" t="s">
        <v>279</v>
      </c>
      <c r="C1121" s="16"/>
      <c r="D1121" s="6">
        <v>80.97</v>
      </c>
      <c r="E1121" s="18">
        <v>41.4</v>
      </c>
      <c r="F1121" s="11">
        <v>77.12</v>
      </c>
      <c r="G1121" s="12">
        <v>39.43</v>
      </c>
    </row>
    <row r="1122" spans="1:7" x14ac:dyDescent="0.4">
      <c r="B1122" s="21" t="s">
        <v>182</v>
      </c>
      <c r="C1122" s="16"/>
      <c r="D1122" s="6">
        <v>81.05</v>
      </c>
      <c r="E1122" s="14">
        <v>41.44</v>
      </c>
      <c r="F1122" s="11">
        <v>77.2</v>
      </c>
      <c r="G1122" s="12">
        <v>39.47</v>
      </c>
    </row>
    <row r="1123" spans="1:7" x14ac:dyDescent="0.4">
      <c r="B1123" s="21" t="s">
        <v>96</v>
      </c>
      <c r="C1123" s="16"/>
      <c r="D1123" s="6">
        <v>81.23</v>
      </c>
      <c r="E1123" s="14">
        <v>41.53</v>
      </c>
      <c r="F1123" s="11">
        <v>77.349999999999994</v>
      </c>
      <c r="G1123" s="12">
        <v>39.549999999999997</v>
      </c>
    </row>
    <row r="1124" spans="1:7" x14ac:dyDescent="0.4">
      <c r="B1124" s="21" t="s">
        <v>315</v>
      </c>
      <c r="C1124" s="16"/>
      <c r="D1124" s="6">
        <v>81.36</v>
      </c>
      <c r="E1124" s="14">
        <v>41.6</v>
      </c>
      <c r="F1124" s="11">
        <v>77.489999999999995</v>
      </c>
      <c r="G1124" s="12">
        <v>39.619999999999997</v>
      </c>
    </row>
    <row r="1125" spans="1:7" x14ac:dyDescent="0.4">
      <c r="B1125" s="21" t="s">
        <v>200</v>
      </c>
      <c r="C1125" s="16"/>
      <c r="D1125" s="6">
        <v>81.459999999999994</v>
      </c>
      <c r="E1125" s="14">
        <v>41.65</v>
      </c>
      <c r="F1125" s="11">
        <v>77.59</v>
      </c>
      <c r="G1125" s="12">
        <v>39.67</v>
      </c>
    </row>
    <row r="1126" spans="1:7" x14ac:dyDescent="0.4">
      <c r="B1126" s="21" t="s">
        <v>243</v>
      </c>
      <c r="C1126" s="16"/>
      <c r="D1126" s="6">
        <v>81.48</v>
      </c>
      <c r="E1126" s="14">
        <v>41.66</v>
      </c>
      <c r="F1126" s="11">
        <v>77.61</v>
      </c>
      <c r="G1126" s="12">
        <v>39.68</v>
      </c>
    </row>
    <row r="1127" spans="1:7" x14ac:dyDescent="0.4">
      <c r="B1127" s="21" t="s">
        <v>337</v>
      </c>
      <c r="C1127" s="16"/>
      <c r="D1127" s="6">
        <v>81.66</v>
      </c>
      <c r="E1127" s="14">
        <v>41.75</v>
      </c>
      <c r="F1127" s="11">
        <v>77.760000000000005</v>
      </c>
      <c r="G1127" s="12">
        <v>39.76</v>
      </c>
    </row>
    <row r="1128" spans="1:7" x14ac:dyDescent="0.4">
      <c r="B1128" s="21" t="s">
        <v>343</v>
      </c>
      <c r="C1128" s="16"/>
      <c r="D1128" s="6">
        <v>81.849999999999994</v>
      </c>
      <c r="E1128" s="14">
        <v>41.85</v>
      </c>
      <c r="F1128" s="11">
        <v>77.959999999999994</v>
      </c>
      <c r="G1128" s="12">
        <v>39.86</v>
      </c>
    </row>
    <row r="1129" spans="1:7" x14ac:dyDescent="0.4">
      <c r="B1129" s="21" t="s">
        <v>316</v>
      </c>
      <c r="C1129" s="16"/>
      <c r="D1129" s="6">
        <v>82.13</v>
      </c>
      <c r="E1129" s="14">
        <v>41.99</v>
      </c>
      <c r="F1129" s="11">
        <v>78.22</v>
      </c>
      <c r="G1129" s="12">
        <v>39.99</v>
      </c>
    </row>
    <row r="1130" spans="1:7" x14ac:dyDescent="0.4">
      <c r="A1130" s="28">
        <v>2001</v>
      </c>
      <c r="B1130" s="21" t="s">
        <v>32</v>
      </c>
      <c r="C1130" s="16"/>
      <c r="D1130" s="6">
        <v>82.16</v>
      </c>
      <c r="E1130" s="14">
        <v>42.01</v>
      </c>
      <c r="F1130" s="11">
        <v>78.25</v>
      </c>
      <c r="G1130" s="12">
        <v>40.01</v>
      </c>
    </row>
    <row r="1131" spans="1:7" x14ac:dyDescent="0.4">
      <c r="B1131" s="21" t="s">
        <v>33</v>
      </c>
      <c r="C1131" s="16"/>
      <c r="D1131" s="6">
        <v>82.26</v>
      </c>
      <c r="E1131" s="14">
        <v>42.06</v>
      </c>
      <c r="F1131" s="11">
        <v>78.349999999999994</v>
      </c>
      <c r="G1131" s="12">
        <v>40.06</v>
      </c>
    </row>
    <row r="1132" spans="1:7" x14ac:dyDescent="0.4">
      <c r="B1132" s="21" t="s">
        <v>366</v>
      </c>
      <c r="C1132" s="16"/>
      <c r="D1132" s="6">
        <v>82.4</v>
      </c>
      <c r="E1132" s="14">
        <v>42.13</v>
      </c>
      <c r="F1132" s="11">
        <v>78.47</v>
      </c>
      <c r="G1132" s="12">
        <v>40.119999999999997</v>
      </c>
    </row>
    <row r="1133" spans="1:7" x14ac:dyDescent="0.4">
      <c r="B1133" s="21" t="s">
        <v>305</v>
      </c>
      <c r="C1133" s="16"/>
      <c r="D1133" s="6">
        <v>82.54</v>
      </c>
      <c r="E1133" s="14">
        <v>42.2</v>
      </c>
      <c r="F1133" s="11">
        <v>78.599999999999994</v>
      </c>
      <c r="G1133" s="12">
        <v>40.19</v>
      </c>
    </row>
    <row r="1134" spans="1:7" x14ac:dyDescent="0.4">
      <c r="B1134" s="21" t="s">
        <v>170</v>
      </c>
      <c r="C1134" s="16"/>
      <c r="D1134" s="6">
        <v>82.59</v>
      </c>
      <c r="E1134" s="14">
        <v>42.23</v>
      </c>
      <c r="F1134" s="11">
        <v>78.66</v>
      </c>
      <c r="G1134" s="12">
        <v>40.22</v>
      </c>
    </row>
    <row r="1135" spans="1:7" x14ac:dyDescent="0.4">
      <c r="B1135" s="21" t="s">
        <v>154</v>
      </c>
      <c r="C1135" s="16"/>
      <c r="D1135" s="6">
        <v>82.73</v>
      </c>
      <c r="E1135" s="14">
        <v>42.3</v>
      </c>
      <c r="F1135" s="11">
        <v>78.8</v>
      </c>
      <c r="G1135" s="12">
        <v>40.29</v>
      </c>
    </row>
    <row r="1136" spans="1:7" x14ac:dyDescent="0.4">
      <c r="B1136" s="21" t="s">
        <v>37</v>
      </c>
      <c r="C1136" s="16"/>
      <c r="D1136" s="6">
        <v>82.9</v>
      </c>
      <c r="E1136" s="14">
        <v>42.39</v>
      </c>
      <c r="F1136" s="11">
        <v>78.959999999999994</v>
      </c>
      <c r="G1136" s="12">
        <v>40.369999999999997</v>
      </c>
    </row>
    <row r="1137" spans="2:8" x14ac:dyDescent="0.4">
      <c r="B1137" s="21" t="s">
        <v>306</v>
      </c>
      <c r="C1137" s="16"/>
      <c r="D1137" s="6">
        <v>82.97</v>
      </c>
      <c r="E1137" s="14">
        <v>42.42</v>
      </c>
      <c r="F1137" s="11">
        <v>79.02</v>
      </c>
      <c r="G1137" s="12">
        <v>40.4</v>
      </c>
    </row>
    <row r="1138" spans="2:8" x14ac:dyDescent="0.4">
      <c r="B1138" s="21" t="s">
        <v>192</v>
      </c>
      <c r="C1138" s="16"/>
      <c r="D1138" s="6">
        <v>83.42</v>
      </c>
      <c r="E1138" s="14">
        <v>42.65</v>
      </c>
      <c r="F1138" s="11">
        <v>79.45</v>
      </c>
      <c r="G1138" s="12">
        <v>40.619999999999997</v>
      </c>
    </row>
    <row r="1139" spans="2:8" x14ac:dyDescent="0.4">
      <c r="B1139" s="21" t="s">
        <v>307</v>
      </c>
      <c r="C1139" s="16"/>
      <c r="D1139" s="6">
        <v>83.49</v>
      </c>
      <c r="E1139" s="14">
        <v>42.69</v>
      </c>
      <c r="F1139" s="11">
        <v>79.52</v>
      </c>
      <c r="G1139" s="12">
        <v>40.659999999999997</v>
      </c>
    </row>
    <row r="1140" spans="2:8" x14ac:dyDescent="0.4">
      <c r="B1140" s="21" t="s">
        <v>9</v>
      </c>
      <c r="C1140" s="16"/>
      <c r="D1140" s="6">
        <v>83.77</v>
      </c>
      <c r="E1140" s="14">
        <v>42.83</v>
      </c>
      <c r="F1140" s="11">
        <v>79.78</v>
      </c>
      <c r="G1140" s="12">
        <v>40.79</v>
      </c>
    </row>
    <row r="1141" spans="2:8" x14ac:dyDescent="0.4">
      <c r="B1141" s="21" t="s">
        <v>270</v>
      </c>
      <c r="C1141" s="16"/>
      <c r="D1141" s="6">
        <v>83.81</v>
      </c>
      <c r="E1141" s="14">
        <v>42.85</v>
      </c>
      <c r="F1141" s="11">
        <v>79.819999999999993</v>
      </c>
      <c r="G1141" s="12">
        <v>40.81</v>
      </c>
    </row>
    <row r="1142" spans="2:8" x14ac:dyDescent="0.4">
      <c r="B1142" s="21" t="s">
        <v>367</v>
      </c>
      <c r="C1142" s="16"/>
      <c r="D1142" s="6">
        <v>84.02</v>
      </c>
      <c r="E1142" s="14">
        <v>42.96</v>
      </c>
      <c r="F1142" s="11">
        <v>80.010000000000005</v>
      </c>
      <c r="G1142" s="12">
        <v>40.909999999999997</v>
      </c>
    </row>
    <row r="1143" spans="2:8" x14ac:dyDescent="0.4">
      <c r="B1143" s="21" t="s">
        <v>85</v>
      </c>
      <c r="C1143" s="16"/>
      <c r="D1143" s="6">
        <v>84.14</v>
      </c>
      <c r="E1143" s="14">
        <v>43.02</v>
      </c>
      <c r="F1143" s="11">
        <v>80.13</v>
      </c>
      <c r="G1143" s="12">
        <v>40.97</v>
      </c>
    </row>
    <row r="1144" spans="2:8" x14ac:dyDescent="0.4">
      <c r="B1144" s="21" t="s">
        <v>368</v>
      </c>
      <c r="C1144" s="16"/>
      <c r="D1144" s="6">
        <v>84.26</v>
      </c>
      <c r="E1144" s="14">
        <v>43.08</v>
      </c>
      <c r="F1144" s="11">
        <v>80.25</v>
      </c>
      <c r="G1144" s="12">
        <v>41.03</v>
      </c>
    </row>
    <row r="1145" spans="2:8" x14ac:dyDescent="0.4">
      <c r="B1145" s="21" t="s">
        <v>369</v>
      </c>
      <c r="C1145" s="16"/>
      <c r="D1145" s="6">
        <v>81.13</v>
      </c>
      <c r="E1145" s="14">
        <v>41.48</v>
      </c>
      <c r="F1145" s="11">
        <v>77.260000000000005</v>
      </c>
      <c r="G1145" s="12">
        <v>39.5</v>
      </c>
      <c r="H1145" s="6">
        <v>1.55</v>
      </c>
    </row>
    <row r="1146" spans="2:8" x14ac:dyDescent="0.4">
      <c r="B1146" s="21" t="s">
        <v>365</v>
      </c>
      <c r="C1146" s="16"/>
      <c r="D1146" s="6">
        <v>81.150000000000006</v>
      </c>
      <c r="E1146" s="14">
        <v>41.49</v>
      </c>
      <c r="F1146" s="11">
        <v>77.27</v>
      </c>
      <c r="G1146" s="12">
        <v>39.51</v>
      </c>
    </row>
    <row r="1147" spans="2:8" x14ac:dyDescent="0.4">
      <c r="B1147" s="21" t="s">
        <v>49</v>
      </c>
      <c r="C1147" s="16"/>
      <c r="D1147" s="6">
        <v>81.260000000000005</v>
      </c>
      <c r="E1147" s="14">
        <v>41.53</v>
      </c>
      <c r="F1147" s="11">
        <v>77.349999999999994</v>
      </c>
      <c r="G1147" s="12">
        <v>39.549999999999997</v>
      </c>
    </row>
    <row r="1148" spans="2:8" x14ac:dyDescent="0.4">
      <c r="B1148" s="21" t="s">
        <v>50</v>
      </c>
      <c r="C1148" s="16"/>
      <c r="D1148" s="6">
        <v>81.319999999999993</v>
      </c>
      <c r="E1148" s="14">
        <v>41.58</v>
      </c>
      <c r="F1148" s="11">
        <v>77.45</v>
      </c>
      <c r="G1148" s="12">
        <v>39.6</v>
      </c>
    </row>
    <row r="1149" spans="2:8" x14ac:dyDescent="0.4">
      <c r="B1149" s="21" t="s">
        <v>318</v>
      </c>
      <c r="C1149" s="16"/>
      <c r="D1149" s="6">
        <v>81.42</v>
      </c>
      <c r="E1149" s="14">
        <v>41.63</v>
      </c>
      <c r="F1149" s="11">
        <v>77.55</v>
      </c>
      <c r="G1149" s="12">
        <v>39.65</v>
      </c>
    </row>
    <row r="1150" spans="2:8" x14ac:dyDescent="0.4">
      <c r="B1150" s="21" t="s">
        <v>234</v>
      </c>
      <c r="C1150" s="16"/>
      <c r="D1150" s="6">
        <v>81.56</v>
      </c>
      <c r="E1150" s="14">
        <v>41.7</v>
      </c>
      <c r="F1150" s="11">
        <v>77.67</v>
      </c>
      <c r="G1150" s="12">
        <v>39.71</v>
      </c>
    </row>
    <row r="1151" spans="2:8" x14ac:dyDescent="0.4">
      <c r="B1151" s="21" t="s">
        <v>18</v>
      </c>
      <c r="C1151" s="16"/>
      <c r="D1151" s="6">
        <v>81.680000000000007</v>
      </c>
      <c r="E1151" s="14">
        <v>41.76</v>
      </c>
      <c r="F1151" s="11">
        <v>77.78</v>
      </c>
      <c r="G1151" s="12">
        <v>39.770000000000003</v>
      </c>
    </row>
    <row r="1152" spans="2:8" x14ac:dyDescent="0.4">
      <c r="B1152" s="21" t="s">
        <v>350</v>
      </c>
      <c r="C1152" s="16"/>
      <c r="D1152" s="6">
        <v>81.73</v>
      </c>
      <c r="E1152" s="14">
        <v>41.79</v>
      </c>
      <c r="F1152" s="11">
        <v>77.84</v>
      </c>
      <c r="G1152" s="12">
        <v>39.799999999999997</v>
      </c>
    </row>
    <row r="1153" spans="1:7" x14ac:dyDescent="0.4">
      <c r="B1153" s="21" t="s">
        <v>54</v>
      </c>
      <c r="C1153" s="16"/>
      <c r="D1153" s="6">
        <v>81.81</v>
      </c>
      <c r="E1153" s="14">
        <v>41.83</v>
      </c>
      <c r="F1153" s="11">
        <v>77.92</v>
      </c>
      <c r="G1153" s="12">
        <v>39.840000000000003</v>
      </c>
    </row>
    <row r="1154" spans="1:7" x14ac:dyDescent="0.4">
      <c r="B1154" s="21" t="s">
        <v>55</v>
      </c>
      <c r="C1154" s="16"/>
      <c r="D1154" s="6">
        <v>82.83</v>
      </c>
      <c r="E1154" s="14">
        <v>42.35</v>
      </c>
      <c r="F1154" s="11">
        <v>78.88</v>
      </c>
      <c r="G1154" s="12">
        <v>40.33</v>
      </c>
    </row>
    <row r="1155" spans="1:7" x14ac:dyDescent="0.4">
      <c r="B1155" s="21" t="s">
        <v>278</v>
      </c>
      <c r="C1155" s="16"/>
      <c r="D1155" s="6">
        <v>82.99</v>
      </c>
      <c r="E1155" s="14">
        <v>42.43</v>
      </c>
      <c r="F1155" s="11">
        <v>79.040000000000006</v>
      </c>
      <c r="G1155" s="12">
        <v>40.409999999999997</v>
      </c>
    </row>
    <row r="1156" spans="1:7" x14ac:dyDescent="0.4">
      <c r="B1156" s="14" t="s">
        <v>57</v>
      </c>
      <c r="C1156" s="16"/>
      <c r="D1156" s="6">
        <v>82.97</v>
      </c>
      <c r="E1156" s="14">
        <v>42.42</v>
      </c>
      <c r="F1156" s="6">
        <v>79.02</v>
      </c>
      <c r="G1156" s="12">
        <v>40.4</v>
      </c>
    </row>
    <row r="1157" spans="1:7" x14ac:dyDescent="0.4">
      <c r="B1157" s="14" t="s">
        <v>279</v>
      </c>
      <c r="C1157" s="16"/>
      <c r="D1157" s="6">
        <v>83.08</v>
      </c>
      <c r="E1157" s="14">
        <v>42.48</v>
      </c>
      <c r="F1157" s="6">
        <v>79.13</v>
      </c>
      <c r="G1157" s="14">
        <v>40.46</v>
      </c>
    </row>
    <row r="1158" spans="1:7" x14ac:dyDescent="0.4">
      <c r="B1158" s="15" t="s">
        <v>341</v>
      </c>
      <c r="C1158" s="16"/>
      <c r="D1158" s="6">
        <v>83.12</v>
      </c>
      <c r="E1158" s="18">
        <v>42.5</v>
      </c>
      <c r="F1158" s="11">
        <v>79.17</v>
      </c>
      <c r="G1158" s="12">
        <v>40.479999999999997</v>
      </c>
    </row>
    <row r="1159" spans="1:7" x14ac:dyDescent="0.4">
      <c r="B1159" s="15" t="s">
        <v>96</v>
      </c>
      <c r="C1159" s="16"/>
      <c r="D1159" s="6">
        <v>83.32</v>
      </c>
      <c r="E1159" s="18">
        <v>42.6</v>
      </c>
      <c r="F1159" s="11">
        <v>79.349999999999994</v>
      </c>
      <c r="G1159" s="12">
        <v>40.57</v>
      </c>
    </row>
    <row r="1160" spans="1:7" x14ac:dyDescent="0.4">
      <c r="B1160" s="15" t="s">
        <v>199</v>
      </c>
      <c r="C1160" s="16"/>
      <c r="D1160" s="6">
        <v>83.44</v>
      </c>
      <c r="E1160" s="14">
        <v>42.66</v>
      </c>
      <c r="F1160" s="11">
        <v>79.47</v>
      </c>
      <c r="G1160" s="12">
        <v>40.630000000000003</v>
      </c>
    </row>
    <row r="1161" spans="1:7" x14ac:dyDescent="0.4">
      <c r="B1161" s="14" t="s">
        <v>200</v>
      </c>
      <c r="C1161" s="16"/>
      <c r="D1161" s="6">
        <v>83.49</v>
      </c>
      <c r="E1161" s="14">
        <v>42.69</v>
      </c>
      <c r="F1161" s="11">
        <v>79.52</v>
      </c>
      <c r="G1161" s="12">
        <v>40.659999999999997</v>
      </c>
    </row>
    <row r="1162" spans="1:7" x14ac:dyDescent="0.4">
      <c r="B1162" s="15" t="s">
        <v>243</v>
      </c>
      <c r="C1162" s="16"/>
      <c r="D1162" s="6">
        <v>83.49</v>
      </c>
      <c r="E1162" s="14">
        <v>42.69</v>
      </c>
      <c r="F1162" s="11">
        <v>79.52</v>
      </c>
      <c r="G1162" s="12">
        <v>40.659999999999997</v>
      </c>
    </row>
    <row r="1163" spans="1:7" x14ac:dyDescent="0.4">
      <c r="B1163" s="14" t="s">
        <v>99</v>
      </c>
      <c r="C1163" s="16"/>
      <c r="D1163" s="6">
        <v>83.55</v>
      </c>
      <c r="E1163" s="14">
        <v>42.72</v>
      </c>
      <c r="F1163" s="11">
        <v>79.58</v>
      </c>
      <c r="G1163" s="12">
        <v>40.69</v>
      </c>
    </row>
    <row r="1164" spans="1:7" x14ac:dyDescent="0.4">
      <c r="B1164" s="14" t="s">
        <v>343</v>
      </c>
      <c r="C1164" s="16"/>
      <c r="D1164" s="6">
        <v>83.89</v>
      </c>
      <c r="E1164" s="14">
        <v>42.89</v>
      </c>
      <c r="F1164" s="11">
        <v>79.900000000000006</v>
      </c>
      <c r="G1164" s="12">
        <v>40.85</v>
      </c>
    </row>
    <row r="1165" spans="1:7" x14ac:dyDescent="0.4">
      <c r="B1165" s="14" t="s">
        <v>30</v>
      </c>
      <c r="C1165" s="16"/>
      <c r="D1165" s="6">
        <v>84.12</v>
      </c>
      <c r="E1165" s="14">
        <v>43.01</v>
      </c>
      <c r="F1165" s="11">
        <v>80.11</v>
      </c>
      <c r="G1165" s="12">
        <v>40.96</v>
      </c>
    </row>
    <row r="1166" spans="1:7" x14ac:dyDescent="0.4">
      <c r="A1166" s="28">
        <v>2002</v>
      </c>
      <c r="B1166" s="14" t="s">
        <v>32</v>
      </c>
      <c r="C1166" s="16"/>
      <c r="D1166" s="6">
        <v>84.26</v>
      </c>
      <c r="E1166" s="14">
        <v>43.08</v>
      </c>
      <c r="F1166" s="11">
        <v>80.25</v>
      </c>
      <c r="G1166" s="12">
        <v>41.03</v>
      </c>
    </row>
    <row r="1167" spans="1:7" x14ac:dyDescent="0.4">
      <c r="B1167" s="14" t="s">
        <v>150</v>
      </c>
      <c r="C1167" s="16"/>
      <c r="D1167" s="6">
        <v>84.43</v>
      </c>
      <c r="E1167" s="14">
        <v>43.17</v>
      </c>
      <c r="F1167" s="11">
        <v>80.400000000000006</v>
      </c>
      <c r="G1167" s="12">
        <v>41.11</v>
      </c>
    </row>
    <row r="1168" spans="1:7" x14ac:dyDescent="0.4">
      <c r="B1168" s="14" t="s">
        <v>188</v>
      </c>
      <c r="C1168" s="16"/>
      <c r="D1168" s="6">
        <v>84.53</v>
      </c>
      <c r="E1168" s="14">
        <v>43.22</v>
      </c>
      <c r="F1168" s="11">
        <v>80.5</v>
      </c>
      <c r="G1168" s="12">
        <v>41.16</v>
      </c>
    </row>
    <row r="1169" spans="2:8" x14ac:dyDescent="0.4">
      <c r="B1169" s="14" t="s">
        <v>370</v>
      </c>
      <c r="C1169" s="16"/>
      <c r="E1169" s="14">
        <v>43.24</v>
      </c>
      <c r="F1169" s="11"/>
      <c r="G1169" s="12">
        <v>41.18</v>
      </c>
    </row>
    <row r="1170" spans="2:8" x14ac:dyDescent="0.4">
      <c r="B1170" s="14" t="s">
        <v>170</v>
      </c>
      <c r="C1170" s="16"/>
      <c r="E1170" s="14">
        <v>43.29</v>
      </c>
      <c r="F1170" s="11"/>
      <c r="G1170" s="12">
        <v>41.23</v>
      </c>
    </row>
    <row r="1171" spans="2:8" x14ac:dyDescent="0.4">
      <c r="B1171" s="14" t="s">
        <v>154</v>
      </c>
      <c r="C1171" s="16"/>
      <c r="E1171" s="14">
        <v>43.33</v>
      </c>
      <c r="F1171" s="11"/>
      <c r="G1171" s="12">
        <v>41.27</v>
      </c>
    </row>
    <row r="1172" spans="2:8" x14ac:dyDescent="0.4">
      <c r="B1172" s="14" t="s">
        <v>356</v>
      </c>
      <c r="C1172" s="16"/>
      <c r="E1172" s="14">
        <v>43.37</v>
      </c>
      <c r="F1172" s="11"/>
      <c r="G1172" s="12">
        <v>41.3</v>
      </c>
    </row>
    <row r="1173" spans="2:8" x14ac:dyDescent="0.4">
      <c r="B1173" s="14" t="s">
        <v>371</v>
      </c>
      <c r="C1173" s="16"/>
      <c r="E1173" s="14">
        <v>43.37</v>
      </c>
      <c r="F1173" s="11"/>
      <c r="G1173" s="12">
        <v>41.3</v>
      </c>
    </row>
    <row r="1174" spans="2:8" x14ac:dyDescent="0.4">
      <c r="B1174" s="14" t="s">
        <v>372</v>
      </c>
      <c r="C1174" s="16"/>
      <c r="E1174" s="14">
        <v>43.63</v>
      </c>
      <c r="F1174" s="11"/>
      <c r="G1174" s="12">
        <v>41.55</v>
      </c>
    </row>
    <row r="1175" spans="2:8" x14ac:dyDescent="0.4">
      <c r="B1175" s="14" t="s">
        <v>373</v>
      </c>
      <c r="C1175" s="16"/>
      <c r="E1175" s="14">
        <v>43.67</v>
      </c>
      <c r="F1175" s="11"/>
      <c r="G1175" s="12">
        <v>41.59</v>
      </c>
    </row>
    <row r="1176" spans="2:8" x14ac:dyDescent="0.4">
      <c r="B1176" s="14" t="s">
        <v>374</v>
      </c>
      <c r="C1176" s="16"/>
      <c r="E1176" s="14">
        <v>43.72</v>
      </c>
      <c r="F1176" s="11"/>
      <c r="G1176" s="12">
        <v>41.64</v>
      </c>
    </row>
    <row r="1177" spans="2:8" x14ac:dyDescent="0.4">
      <c r="B1177" s="14" t="s">
        <v>375</v>
      </c>
      <c r="C1177" s="16"/>
      <c r="E1177" s="14">
        <v>43.79</v>
      </c>
      <c r="F1177" s="11"/>
      <c r="G1177" s="12">
        <v>41.7</v>
      </c>
    </row>
    <row r="1178" spans="2:8" x14ac:dyDescent="0.4">
      <c r="B1178" s="14" t="s">
        <v>376</v>
      </c>
      <c r="C1178" s="16"/>
      <c r="E1178" s="14">
        <v>43.84</v>
      </c>
      <c r="F1178" s="11"/>
      <c r="G1178" s="12">
        <v>41.75</v>
      </c>
    </row>
    <row r="1179" spans="2:8" x14ac:dyDescent="0.4">
      <c r="B1179" s="14" t="s">
        <v>377</v>
      </c>
      <c r="C1179" s="16"/>
      <c r="E1179" s="14">
        <v>43.89</v>
      </c>
      <c r="F1179" s="11"/>
      <c r="G1179" s="12">
        <v>41.8</v>
      </c>
    </row>
    <row r="1180" spans="2:8" x14ac:dyDescent="0.4">
      <c r="B1180" s="14" t="s">
        <v>378</v>
      </c>
      <c r="C1180" s="16"/>
      <c r="E1180" s="14">
        <v>43.95</v>
      </c>
      <c r="F1180" s="11"/>
      <c r="G1180" s="12">
        <v>41.86</v>
      </c>
    </row>
    <row r="1181" spans="2:8" x14ac:dyDescent="0.4">
      <c r="B1181" s="14" t="s">
        <v>379</v>
      </c>
      <c r="C1181" s="16"/>
      <c r="E1181" s="14">
        <v>44.04</v>
      </c>
      <c r="F1181" s="11"/>
      <c r="G1181" s="12">
        <v>41.94</v>
      </c>
    </row>
    <row r="1182" spans="2:8" x14ac:dyDescent="0.4">
      <c r="B1182" s="14" t="s">
        <v>380</v>
      </c>
      <c r="C1182" s="16"/>
      <c r="E1182" s="14">
        <v>42.45</v>
      </c>
      <c r="F1182" s="11"/>
      <c r="G1182" s="12">
        <v>40.43</v>
      </c>
      <c r="H1182" s="6">
        <v>1.55</v>
      </c>
    </row>
    <row r="1183" spans="2:8" x14ac:dyDescent="0.4">
      <c r="B1183" s="14" t="s">
        <v>381</v>
      </c>
      <c r="C1183" s="16"/>
      <c r="E1183" s="14">
        <v>42.48</v>
      </c>
      <c r="F1183" s="11"/>
      <c r="G1183" s="12">
        <v>40.46</v>
      </c>
    </row>
    <row r="1184" spans="2:8" x14ac:dyDescent="0.4">
      <c r="B1184" s="14" t="s">
        <v>382</v>
      </c>
      <c r="C1184" s="16"/>
      <c r="E1184" s="14">
        <v>42.53</v>
      </c>
      <c r="F1184" s="11"/>
      <c r="G1184" s="12">
        <v>40.5</v>
      </c>
    </row>
    <row r="1185" spans="2:7" x14ac:dyDescent="0.4">
      <c r="B1185" s="14" t="s">
        <v>383</v>
      </c>
      <c r="C1185" s="16"/>
      <c r="E1185" s="14">
        <v>42.58</v>
      </c>
      <c r="F1185" s="11"/>
      <c r="G1185" s="12">
        <v>40.549999999999997</v>
      </c>
    </row>
    <row r="1186" spans="2:7" x14ac:dyDescent="0.4">
      <c r="B1186" s="14" t="s">
        <v>384</v>
      </c>
      <c r="C1186" s="16"/>
      <c r="E1186" s="14">
        <v>42.66</v>
      </c>
      <c r="F1186" s="11"/>
      <c r="G1186" s="12">
        <v>40.630000000000003</v>
      </c>
    </row>
    <row r="1187" spans="2:7" x14ac:dyDescent="0.4">
      <c r="B1187" s="14" t="s">
        <v>385</v>
      </c>
      <c r="C1187" s="16"/>
      <c r="E1187" s="14">
        <v>42.7</v>
      </c>
      <c r="F1187" s="11"/>
      <c r="G1187" s="12">
        <v>40.67</v>
      </c>
    </row>
    <row r="1188" spans="2:7" x14ac:dyDescent="0.4">
      <c r="B1188" s="14" t="s">
        <v>386</v>
      </c>
      <c r="C1188" s="16"/>
      <c r="E1188" s="14">
        <v>42.74</v>
      </c>
      <c r="F1188" s="11"/>
      <c r="G1188" s="12">
        <v>40.700000000000003</v>
      </c>
    </row>
    <row r="1189" spans="2:7" x14ac:dyDescent="0.4">
      <c r="B1189" s="14" t="s">
        <v>387</v>
      </c>
      <c r="C1189" s="16"/>
      <c r="E1189" s="14">
        <v>42.75</v>
      </c>
      <c r="F1189" s="11"/>
      <c r="G1189" s="12">
        <v>40.71</v>
      </c>
    </row>
    <row r="1190" spans="2:7" x14ac:dyDescent="0.4">
      <c r="B1190" s="14" t="s">
        <v>388</v>
      </c>
      <c r="C1190" s="16"/>
      <c r="E1190" s="14">
        <v>42.87</v>
      </c>
      <c r="F1190" s="11"/>
      <c r="G1190" s="12">
        <v>40.83</v>
      </c>
    </row>
    <row r="1191" spans="2:7" x14ac:dyDescent="0.4">
      <c r="B1191" s="14" t="s">
        <v>389</v>
      </c>
      <c r="C1191" s="16"/>
      <c r="E1191" s="14">
        <v>42.97</v>
      </c>
      <c r="F1191" s="11"/>
      <c r="G1191" s="12">
        <v>40.92</v>
      </c>
    </row>
    <row r="1192" spans="2:7" x14ac:dyDescent="0.4">
      <c r="B1192" s="14" t="s">
        <v>390</v>
      </c>
      <c r="C1192" s="16"/>
      <c r="E1192" s="14">
        <v>43.06</v>
      </c>
      <c r="F1192" s="11"/>
      <c r="G1192" s="12">
        <v>41.01</v>
      </c>
    </row>
    <row r="1193" spans="2:7" x14ac:dyDescent="0.4">
      <c r="B1193" s="14" t="s">
        <v>279</v>
      </c>
      <c r="C1193" s="16"/>
      <c r="E1193" s="18">
        <v>43.1</v>
      </c>
      <c r="F1193" s="11"/>
      <c r="G1193" s="12">
        <v>41.05</v>
      </c>
    </row>
    <row r="1194" spans="2:7" x14ac:dyDescent="0.4">
      <c r="B1194" s="14" t="s">
        <v>182</v>
      </c>
      <c r="C1194" s="16"/>
      <c r="E1194" s="14">
        <v>43.16</v>
      </c>
      <c r="F1194" s="11"/>
      <c r="G1194" s="12">
        <v>41.1</v>
      </c>
    </row>
    <row r="1195" spans="2:7" x14ac:dyDescent="0.4">
      <c r="B1195" s="14" t="s">
        <v>96</v>
      </c>
      <c r="C1195" s="16"/>
      <c r="E1195" s="18">
        <v>43.2</v>
      </c>
      <c r="F1195" s="11"/>
      <c r="G1195" s="12">
        <v>41.14</v>
      </c>
    </row>
    <row r="1196" spans="2:7" x14ac:dyDescent="0.4">
      <c r="B1196" s="14" t="s">
        <v>357</v>
      </c>
      <c r="C1196" s="16"/>
      <c r="E1196" s="14">
        <v>43.25</v>
      </c>
      <c r="F1196" s="11"/>
      <c r="G1196" s="12">
        <v>41.19</v>
      </c>
    </row>
    <row r="1197" spans="2:7" x14ac:dyDescent="0.4">
      <c r="B1197" s="14" t="s">
        <v>200</v>
      </c>
      <c r="C1197" s="16"/>
      <c r="E1197" s="18">
        <v>43.38</v>
      </c>
      <c r="F1197" s="11"/>
      <c r="G1197" s="12">
        <v>41.31</v>
      </c>
    </row>
    <row r="1198" spans="2:7" x14ac:dyDescent="0.4">
      <c r="B1198" s="14" t="s">
        <v>148</v>
      </c>
      <c r="C1198" s="16"/>
      <c r="E1198" s="14">
        <v>43.46</v>
      </c>
      <c r="F1198" s="11"/>
      <c r="G1198" s="12">
        <v>41.39</v>
      </c>
    </row>
    <row r="1199" spans="2:7" x14ac:dyDescent="0.4">
      <c r="B1199" s="14" t="s">
        <v>99</v>
      </c>
      <c r="C1199" s="16"/>
      <c r="E1199" s="18">
        <v>43.5</v>
      </c>
      <c r="F1199" s="11"/>
      <c r="G1199" s="12">
        <v>41.43</v>
      </c>
    </row>
    <row r="1200" spans="2:7" x14ac:dyDescent="0.4">
      <c r="B1200" s="14" t="s">
        <v>343</v>
      </c>
      <c r="C1200" s="16"/>
      <c r="E1200" s="14">
        <v>43.54</v>
      </c>
      <c r="F1200" s="11"/>
      <c r="G1200" s="12">
        <v>41.47</v>
      </c>
    </row>
    <row r="1201" spans="1:7" x14ac:dyDescent="0.4">
      <c r="B1201" s="14" t="s">
        <v>101</v>
      </c>
      <c r="C1201" s="16"/>
      <c r="E1201" s="18">
        <v>43.68</v>
      </c>
      <c r="F1201" s="11"/>
      <c r="G1201" s="12">
        <v>41.6</v>
      </c>
    </row>
    <row r="1202" spans="1:7" x14ac:dyDescent="0.4">
      <c r="A1202" s="28">
        <v>2003</v>
      </c>
      <c r="B1202" s="20" t="s">
        <v>425</v>
      </c>
      <c r="C1202" s="16"/>
      <c r="E1202" s="18">
        <v>43.68</v>
      </c>
      <c r="F1202" s="11"/>
      <c r="G1202" s="12">
        <v>41.6</v>
      </c>
    </row>
    <row r="1203" spans="1:7" x14ac:dyDescent="0.4">
      <c r="B1203" s="14" t="s">
        <v>426</v>
      </c>
      <c r="C1203" s="16"/>
      <c r="E1203" s="18">
        <v>43.7</v>
      </c>
      <c r="F1203" s="11"/>
      <c r="G1203" s="12">
        <v>41.62</v>
      </c>
    </row>
    <row r="1204" spans="1:7" x14ac:dyDescent="0.4">
      <c r="B1204" s="14" t="s">
        <v>427</v>
      </c>
      <c r="C1204" s="16"/>
      <c r="E1204" s="18">
        <v>43.7</v>
      </c>
      <c r="F1204" s="11"/>
      <c r="G1204" s="12">
        <v>41.62</v>
      </c>
    </row>
    <row r="1205" spans="1:7" x14ac:dyDescent="0.4">
      <c r="B1205" s="14" t="s">
        <v>428</v>
      </c>
      <c r="C1205" s="16"/>
      <c r="E1205" s="18">
        <v>43.7</v>
      </c>
      <c r="F1205" s="11"/>
      <c r="G1205" s="12">
        <v>41.62</v>
      </c>
    </row>
    <row r="1206" spans="1:7" x14ac:dyDescent="0.4">
      <c r="B1206" s="14" t="s">
        <v>429</v>
      </c>
      <c r="C1206" s="16"/>
      <c r="E1206" s="18">
        <v>43.71</v>
      </c>
      <c r="F1206" s="11"/>
      <c r="G1206" s="12">
        <v>41.63</v>
      </c>
    </row>
    <row r="1207" spans="1:7" x14ac:dyDescent="0.4">
      <c r="B1207" s="14" t="s">
        <v>430</v>
      </c>
      <c r="C1207" s="16"/>
      <c r="E1207" s="18">
        <v>43.71</v>
      </c>
      <c r="F1207" s="11"/>
      <c r="G1207" s="12">
        <v>41.63</v>
      </c>
    </row>
    <row r="1208" spans="1:7" x14ac:dyDescent="0.4">
      <c r="B1208" s="14" t="s">
        <v>431</v>
      </c>
      <c r="C1208" s="16"/>
      <c r="E1208" s="18">
        <v>43.73</v>
      </c>
      <c r="F1208" s="11"/>
      <c r="G1208" s="12">
        <v>41.65</v>
      </c>
    </row>
    <row r="1209" spans="1:7" x14ac:dyDescent="0.4">
      <c r="B1209" s="14" t="s">
        <v>432</v>
      </c>
      <c r="C1209" s="16"/>
      <c r="E1209" s="18">
        <v>43.75</v>
      </c>
      <c r="F1209" s="11"/>
      <c r="G1209" s="12">
        <v>41.67</v>
      </c>
    </row>
    <row r="1210" spans="1:7" x14ac:dyDescent="0.4">
      <c r="B1210" s="14" t="s">
        <v>433</v>
      </c>
      <c r="C1210" s="16"/>
      <c r="E1210" s="18">
        <v>43.77</v>
      </c>
      <c r="F1210" s="11"/>
      <c r="G1210" s="12">
        <v>41.69</v>
      </c>
    </row>
    <row r="1211" spans="1:7" x14ac:dyDescent="0.4">
      <c r="B1211" s="14" t="s">
        <v>434</v>
      </c>
      <c r="C1211" s="16"/>
      <c r="E1211" s="18">
        <v>43.77</v>
      </c>
      <c r="F1211" s="11"/>
      <c r="G1211" s="12">
        <v>41.69</v>
      </c>
    </row>
    <row r="1212" spans="1:7" x14ac:dyDescent="0.4">
      <c r="B1212" s="14" t="s">
        <v>435</v>
      </c>
      <c r="C1212" s="16"/>
      <c r="E1212" s="18">
        <v>43.77</v>
      </c>
      <c r="F1212" s="11"/>
      <c r="G1212" s="12">
        <v>41.69</v>
      </c>
    </row>
    <row r="1213" spans="1:7" x14ac:dyDescent="0.4">
      <c r="B1213" s="14" t="s">
        <v>436</v>
      </c>
      <c r="C1213" s="16"/>
      <c r="E1213" s="18">
        <v>43.8</v>
      </c>
      <c r="F1213" s="11"/>
      <c r="G1213" s="12">
        <v>41.71</v>
      </c>
    </row>
    <row r="1214" spans="1:7" x14ac:dyDescent="0.4">
      <c r="B1214" s="14" t="s">
        <v>437</v>
      </c>
      <c r="C1214" s="16"/>
      <c r="E1214" s="18">
        <v>43.8</v>
      </c>
      <c r="F1214" s="11"/>
      <c r="G1214" s="12">
        <v>41.71</v>
      </c>
    </row>
    <row r="1215" spans="1:7" x14ac:dyDescent="0.4">
      <c r="B1215" s="14" t="s">
        <v>438</v>
      </c>
      <c r="C1215" s="16"/>
      <c r="E1215" s="18">
        <v>43.8</v>
      </c>
      <c r="F1215" s="11"/>
      <c r="G1215" s="12">
        <v>41.71</v>
      </c>
    </row>
    <row r="1216" spans="1:7" x14ac:dyDescent="0.4">
      <c r="B1216" s="14" t="s">
        <v>439</v>
      </c>
      <c r="C1216" s="16"/>
      <c r="E1216" s="18">
        <v>43.8</v>
      </c>
      <c r="F1216" s="11"/>
      <c r="G1216" s="12">
        <v>41.71</v>
      </c>
    </row>
    <row r="1217" spans="1:7" x14ac:dyDescent="0.4">
      <c r="B1217" s="14" t="s">
        <v>440</v>
      </c>
      <c r="C1217" s="16"/>
      <c r="E1217" s="18">
        <v>43.81</v>
      </c>
      <c r="F1217" s="11"/>
      <c r="G1217" s="12">
        <v>41.72</v>
      </c>
    </row>
    <row r="1218" spans="1:7" x14ac:dyDescent="0.4">
      <c r="B1218" s="14" t="s">
        <v>441</v>
      </c>
      <c r="C1218" s="16"/>
      <c r="E1218" s="18">
        <v>43.82</v>
      </c>
      <c r="F1218" s="11"/>
      <c r="G1218" s="12">
        <v>41.73</v>
      </c>
    </row>
    <row r="1219" spans="1:7" x14ac:dyDescent="0.4">
      <c r="B1219" s="14" t="s">
        <v>442</v>
      </c>
      <c r="C1219" s="16"/>
      <c r="E1219" s="18">
        <v>43.82</v>
      </c>
      <c r="F1219" s="11"/>
      <c r="G1219" s="12">
        <v>41.73</v>
      </c>
    </row>
    <row r="1220" spans="1:7" x14ac:dyDescent="0.4">
      <c r="B1220" s="14" t="s">
        <v>443</v>
      </c>
      <c r="C1220" s="16"/>
      <c r="E1220" s="18">
        <v>43.82</v>
      </c>
      <c r="F1220" s="11"/>
      <c r="G1220" s="12">
        <v>41.73</v>
      </c>
    </row>
    <row r="1221" spans="1:7" x14ac:dyDescent="0.4">
      <c r="B1221" s="14" t="s">
        <v>408</v>
      </c>
      <c r="C1221" s="16"/>
      <c r="E1221" s="18">
        <v>43.82</v>
      </c>
      <c r="F1221" s="11"/>
      <c r="G1221" s="12">
        <v>41.73</v>
      </c>
    </row>
    <row r="1222" spans="1:7" ht="12.75" x14ac:dyDescent="0.35">
      <c r="A1222" s="6"/>
      <c r="B1222" s="14" t="s">
        <v>391</v>
      </c>
      <c r="C1222" s="22"/>
      <c r="E1222" s="23">
        <v>43.82</v>
      </c>
      <c r="F1222" s="24"/>
      <c r="G1222" s="25">
        <v>41.73</v>
      </c>
    </row>
    <row r="1223" spans="1:7" ht="12.75" x14ac:dyDescent="0.35">
      <c r="A1223" s="6"/>
      <c r="B1223" s="14" t="s">
        <v>444</v>
      </c>
      <c r="C1223" s="22"/>
      <c r="E1223" s="23">
        <v>43.83</v>
      </c>
      <c r="F1223" s="24"/>
      <c r="G1223" s="25">
        <v>41.74</v>
      </c>
    </row>
    <row r="1224" spans="1:7" ht="12.75" x14ac:dyDescent="0.35">
      <c r="A1224" s="6"/>
      <c r="B1224" s="14" t="s">
        <v>445</v>
      </c>
      <c r="C1224" s="22"/>
      <c r="E1224" s="23">
        <v>43.84</v>
      </c>
      <c r="F1224" s="24"/>
      <c r="G1224" s="25">
        <v>41.75</v>
      </c>
    </row>
    <row r="1225" spans="1:7" ht="12.75" x14ac:dyDescent="0.35">
      <c r="A1225" s="6"/>
      <c r="B1225" s="14" t="s">
        <v>446</v>
      </c>
      <c r="C1225" s="22"/>
      <c r="E1225" s="23">
        <v>43.84</v>
      </c>
      <c r="F1225" s="24"/>
      <c r="G1225" s="25">
        <v>41.75</v>
      </c>
    </row>
    <row r="1226" spans="1:7" ht="12.75" x14ac:dyDescent="0.35">
      <c r="A1226" s="6"/>
      <c r="B1226" s="14" t="s">
        <v>447</v>
      </c>
      <c r="C1226" s="22"/>
      <c r="E1226" s="23">
        <v>43.84</v>
      </c>
      <c r="F1226" s="24"/>
      <c r="G1226" s="25">
        <v>41.75</v>
      </c>
    </row>
    <row r="1227" spans="1:7" ht="12.75" x14ac:dyDescent="0.35">
      <c r="A1227" s="6"/>
      <c r="B1227" s="14" t="s">
        <v>448</v>
      </c>
      <c r="C1227" s="22"/>
      <c r="E1227" s="23">
        <v>43.85</v>
      </c>
      <c r="F1227" s="24"/>
      <c r="G1227" s="25">
        <v>41.76</v>
      </c>
    </row>
    <row r="1228" spans="1:7" x14ac:dyDescent="0.4">
      <c r="B1228" s="14" t="s">
        <v>392</v>
      </c>
      <c r="C1228" s="22"/>
      <c r="E1228" s="23">
        <v>43.86</v>
      </c>
      <c r="F1228" s="24"/>
      <c r="G1228" s="25">
        <v>41.77</v>
      </c>
    </row>
    <row r="1229" spans="1:7" x14ac:dyDescent="0.4">
      <c r="B1229" s="14" t="s">
        <v>449</v>
      </c>
      <c r="C1229" s="22"/>
      <c r="E1229" s="23">
        <v>43.86</v>
      </c>
      <c r="F1229" s="24"/>
      <c r="G1229" s="25">
        <v>41.77</v>
      </c>
    </row>
    <row r="1230" spans="1:7" x14ac:dyDescent="0.4">
      <c r="B1230" s="14" t="s">
        <v>450</v>
      </c>
      <c r="C1230" s="22"/>
      <c r="E1230" s="23">
        <v>43.87</v>
      </c>
      <c r="F1230" s="24"/>
      <c r="G1230" s="25">
        <v>41.78</v>
      </c>
    </row>
    <row r="1231" spans="1:7" x14ac:dyDescent="0.4">
      <c r="B1231" s="14" t="s">
        <v>451</v>
      </c>
      <c r="C1231" s="22"/>
      <c r="E1231" s="23">
        <v>43.87</v>
      </c>
      <c r="F1231" s="24"/>
      <c r="G1231" s="25">
        <v>41.78</v>
      </c>
    </row>
    <row r="1232" spans="1:7" x14ac:dyDescent="0.4">
      <c r="B1232" s="14" t="s">
        <v>452</v>
      </c>
      <c r="C1232" s="22"/>
      <c r="E1232" s="23">
        <v>43.88</v>
      </c>
      <c r="F1232" s="24"/>
      <c r="G1232" s="25">
        <v>41.79</v>
      </c>
    </row>
    <row r="1233" spans="2:7" x14ac:dyDescent="0.4">
      <c r="B1233" s="14" t="s">
        <v>453</v>
      </c>
      <c r="C1233" s="22"/>
      <c r="E1233" s="23">
        <v>43.9</v>
      </c>
      <c r="F1233" s="24"/>
      <c r="G1233" s="25">
        <v>41.81</v>
      </c>
    </row>
    <row r="1234" spans="2:7" x14ac:dyDescent="0.4">
      <c r="B1234" s="14" t="s">
        <v>454</v>
      </c>
      <c r="C1234" s="22"/>
      <c r="E1234" s="23">
        <v>43.9</v>
      </c>
      <c r="F1234" s="24"/>
      <c r="G1234" s="25">
        <v>41.81</v>
      </c>
    </row>
    <row r="1235" spans="2:7" x14ac:dyDescent="0.4">
      <c r="B1235" s="14" t="s">
        <v>410</v>
      </c>
      <c r="C1235" s="22"/>
      <c r="E1235" s="23">
        <v>43.91</v>
      </c>
      <c r="F1235" s="24"/>
      <c r="G1235" s="25">
        <v>41.82</v>
      </c>
    </row>
    <row r="1236" spans="2:7" x14ac:dyDescent="0.4">
      <c r="B1236" s="14" t="s">
        <v>393</v>
      </c>
      <c r="C1236" s="22"/>
      <c r="E1236" s="23">
        <v>43.91</v>
      </c>
      <c r="F1236" s="24"/>
      <c r="G1236" s="25">
        <v>41.82</v>
      </c>
    </row>
    <row r="1237" spans="2:7" x14ac:dyDescent="0.4">
      <c r="B1237" s="14" t="s">
        <v>455</v>
      </c>
      <c r="C1237" s="22"/>
      <c r="E1237" s="23">
        <v>43.91</v>
      </c>
      <c r="F1237" s="24"/>
      <c r="G1237" s="25">
        <v>41.82</v>
      </c>
    </row>
    <row r="1238" spans="2:7" x14ac:dyDescent="0.4">
      <c r="B1238" s="14" t="s">
        <v>456</v>
      </c>
      <c r="C1238" s="22"/>
      <c r="E1238" s="23">
        <v>43.92</v>
      </c>
      <c r="F1238" s="24"/>
      <c r="G1238" s="25">
        <v>41.83</v>
      </c>
    </row>
    <row r="1239" spans="2:7" x14ac:dyDescent="0.4">
      <c r="B1239" s="14" t="s">
        <v>457</v>
      </c>
      <c r="C1239" s="22"/>
      <c r="E1239" s="23">
        <v>43.93</v>
      </c>
      <c r="F1239" s="24"/>
      <c r="G1239" s="25">
        <v>41.84</v>
      </c>
    </row>
    <row r="1240" spans="2:7" x14ac:dyDescent="0.4">
      <c r="B1240" s="14" t="s">
        <v>458</v>
      </c>
      <c r="C1240" s="22"/>
      <c r="E1240" s="23">
        <v>43.94</v>
      </c>
      <c r="F1240" s="24"/>
      <c r="G1240" s="25">
        <v>41.85</v>
      </c>
    </row>
    <row r="1241" spans="2:7" x14ac:dyDescent="0.4">
      <c r="B1241" s="14" t="s">
        <v>411</v>
      </c>
      <c r="C1241" s="22"/>
      <c r="E1241" s="23">
        <v>43.95</v>
      </c>
      <c r="F1241" s="24"/>
      <c r="G1241" s="25">
        <v>41.86</v>
      </c>
    </row>
    <row r="1242" spans="2:7" x14ac:dyDescent="0.4">
      <c r="B1242" s="14" t="s">
        <v>394</v>
      </c>
      <c r="C1242" s="22"/>
      <c r="E1242" s="23">
        <v>43.96</v>
      </c>
      <c r="F1242" s="24"/>
      <c r="G1242" s="25">
        <v>41.87</v>
      </c>
    </row>
    <row r="1243" spans="2:7" x14ac:dyDescent="0.4">
      <c r="B1243" s="14" t="s">
        <v>459</v>
      </c>
      <c r="C1243" s="22"/>
      <c r="E1243" s="23">
        <v>43.97</v>
      </c>
      <c r="F1243" s="24"/>
      <c r="G1243" s="25">
        <v>41.88</v>
      </c>
    </row>
    <row r="1244" spans="2:7" x14ac:dyDescent="0.4">
      <c r="B1244" s="14" t="s">
        <v>460</v>
      </c>
      <c r="C1244" s="22"/>
      <c r="E1244" s="23">
        <v>43.97</v>
      </c>
      <c r="F1244" s="24"/>
      <c r="G1244" s="25">
        <v>41.88</v>
      </c>
    </row>
    <row r="1245" spans="2:7" x14ac:dyDescent="0.4">
      <c r="B1245" s="14" t="s">
        <v>461</v>
      </c>
      <c r="C1245" s="22"/>
      <c r="E1245" s="23">
        <v>43.98</v>
      </c>
      <c r="F1245" s="24"/>
      <c r="G1245" s="25">
        <v>41.89</v>
      </c>
    </row>
    <row r="1246" spans="2:7" x14ac:dyDescent="0.4">
      <c r="B1246" s="14" t="s">
        <v>462</v>
      </c>
      <c r="C1246" s="22"/>
      <c r="E1246" s="23">
        <v>43.98</v>
      </c>
      <c r="F1246" s="24"/>
      <c r="G1246" s="25">
        <v>41.89</v>
      </c>
    </row>
    <row r="1247" spans="2:7" x14ac:dyDescent="0.4">
      <c r="B1247" s="14" t="s">
        <v>463</v>
      </c>
      <c r="C1247" s="22"/>
      <c r="E1247" s="23">
        <v>43.968000000000004</v>
      </c>
      <c r="F1247" s="24"/>
      <c r="G1247" s="25">
        <v>41.89</v>
      </c>
    </row>
    <row r="1248" spans="2:7" x14ac:dyDescent="0.4">
      <c r="B1248" s="14" t="s">
        <v>395</v>
      </c>
      <c r="C1248" s="22"/>
      <c r="E1248" s="23">
        <v>44</v>
      </c>
      <c r="F1248" s="24"/>
      <c r="G1248" s="25">
        <v>41.9</v>
      </c>
    </row>
    <row r="1249" spans="2:7" x14ac:dyDescent="0.4">
      <c r="B1249" s="14" t="s">
        <v>464</v>
      </c>
      <c r="C1249" s="22"/>
      <c r="E1249" s="23">
        <v>44</v>
      </c>
      <c r="F1249" s="24"/>
      <c r="G1249" s="25">
        <v>41.9</v>
      </c>
    </row>
    <row r="1250" spans="2:7" x14ac:dyDescent="0.4">
      <c r="B1250" s="14" t="s">
        <v>465</v>
      </c>
      <c r="C1250" s="22"/>
      <c r="E1250" s="23">
        <v>44.01</v>
      </c>
      <c r="F1250" s="24"/>
      <c r="G1250" s="25">
        <v>41.91</v>
      </c>
    </row>
    <row r="1251" spans="2:7" x14ac:dyDescent="0.4">
      <c r="B1251" s="14" t="s">
        <v>466</v>
      </c>
      <c r="C1251" s="22"/>
      <c r="E1251" s="23">
        <v>44.02</v>
      </c>
      <c r="F1251" s="24"/>
      <c r="G1251" s="25">
        <v>41.92</v>
      </c>
    </row>
    <row r="1252" spans="2:7" x14ac:dyDescent="0.4">
      <c r="B1252" s="14" t="s">
        <v>467</v>
      </c>
      <c r="C1252" s="22"/>
      <c r="E1252" s="23">
        <v>44.02</v>
      </c>
      <c r="F1252" s="24"/>
      <c r="G1252" s="25">
        <v>41.92</v>
      </c>
    </row>
    <row r="1253" spans="2:7" x14ac:dyDescent="0.4">
      <c r="B1253" s="14" t="s">
        <v>468</v>
      </c>
      <c r="C1253" s="22"/>
      <c r="E1253" s="23">
        <v>44.03</v>
      </c>
      <c r="F1253" s="24"/>
      <c r="G1253" s="25">
        <v>41.93</v>
      </c>
    </row>
    <row r="1254" spans="2:7" x14ac:dyDescent="0.4">
      <c r="B1254" s="14" t="s">
        <v>469</v>
      </c>
      <c r="C1254" s="22"/>
      <c r="E1254" s="23">
        <v>44</v>
      </c>
      <c r="F1254" s="24"/>
      <c r="G1254" s="25">
        <v>41.9</v>
      </c>
    </row>
    <row r="1255" spans="2:7" x14ac:dyDescent="0.4">
      <c r="B1255" s="14" t="s">
        <v>412</v>
      </c>
      <c r="C1255" s="22"/>
      <c r="E1255" s="23">
        <v>44.01</v>
      </c>
      <c r="F1255" s="24"/>
      <c r="G1255" s="25">
        <v>41.91</v>
      </c>
    </row>
    <row r="1256" spans="2:7" x14ac:dyDescent="0.4">
      <c r="B1256" s="14" t="s">
        <v>371</v>
      </c>
      <c r="C1256" s="22"/>
      <c r="E1256" s="23">
        <v>44.01</v>
      </c>
      <c r="F1256" s="24"/>
      <c r="G1256" s="25">
        <v>41.91</v>
      </c>
    </row>
    <row r="1257" spans="2:7" x14ac:dyDescent="0.4">
      <c r="B1257" s="14" t="s">
        <v>470</v>
      </c>
      <c r="C1257" s="22"/>
      <c r="E1257" s="23">
        <v>44.01</v>
      </c>
      <c r="F1257" s="24"/>
      <c r="G1257" s="25">
        <v>41.91</v>
      </c>
    </row>
    <row r="1258" spans="2:7" x14ac:dyDescent="0.4">
      <c r="B1258" s="14" t="s">
        <v>471</v>
      </c>
      <c r="C1258" s="22"/>
      <c r="E1258" s="23">
        <v>44.02</v>
      </c>
      <c r="F1258" s="24"/>
      <c r="G1258" s="25">
        <v>41.92</v>
      </c>
    </row>
    <row r="1259" spans="2:7" x14ac:dyDescent="0.4">
      <c r="B1259" s="14" t="s">
        <v>472</v>
      </c>
      <c r="C1259" s="22"/>
      <c r="E1259" s="23">
        <v>44.02</v>
      </c>
      <c r="F1259" s="24"/>
      <c r="G1259" s="25">
        <v>41.92</v>
      </c>
    </row>
    <row r="1260" spans="2:7" x14ac:dyDescent="0.4">
      <c r="B1260" s="14" t="s">
        <v>473</v>
      </c>
      <c r="C1260" s="22"/>
      <c r="E1260" s="23">
        <v>44.02</v>
      </c>
      <c r="F1260" s="24"/>
      <c r="G1260" s="25">
        <v>41.92</v>
      </c>
    </row>
    <row r="1261" spans="2:7" x14ac:dyDescent="0.4">
      <c r="B1261" s="14" t="s">
        <v>474</v>
      </c>
      <c r="C1261" s="22"/>
      <c r="E1261" s="23">
        <v>44.05</v>
      </c>
      <c r="F1261" s="24"/>
      <c r="G1261" s="25">
        <v>41.95</v>
      </c>
    </row>
    <row r="1262" spans="2:7" x14ac:dyDescent="0.4">
      <c r="B1262" s="14" t="s">
        <v>372</v>
      </c>
      <c r="C1262" s="22"/>
      <c r="E1262" s="23">
        <v>44.07</v>
      </c>
      <c r="F1262" s="24"/>
      <c r="G1262" s="25">
        <v>41.97</v>
      </c>
    </row>
    <row r="1263" spans="2:7" x14ac:dyDescent="0.4">
      <c r="B1263" s="14" t="s">
        <v>396</v>
      </c>
      <c r="C1263" s="22"/>
      <c r="E1263" s="23">
        <v>44.07</v>
      </c>
      <c r="F1263" s="24"/>
      <c r="G1263" s="25">
        <v>41.97</v>
      </c>
    </row>
    <row r="1264" spans="2:7" x14ac:dyDescent="0.4">
      <c r="B1264" s="14" t="s">
        <v>475</v>
      </c>
      <c r="C1264" s="22"/>
      <c r="E1264" s="23">
        <v>44.07</v>
      </c>
      <c r="F1264" s="24"/>
      <c r="G1264" s="25">
        <v>41.97</v>
      </c>
    </row>
    <row r="1265" spans="2:7" x14ac:dyDescent="0.4">
      <c r="B1265" s="14" t="s">
        <v>476</v>
      </c>
      <c r="C1265" s="22"/>
      <c r="E1265" s="23">
        <v>44.07</v>
      </c>
      <c r="F1265" s="24"/>
      <c r="G1265" s="25">
        <v>41.97</v>
      </c>
    </row>
    <row r="1266" spans="2:7" x14ac:dyDescent="0.4">
      <c r="B1266" s="14" t="s">
        <v>477</v>
      </c>
      <c r="C1266" s="22"/>
      <c r="E1266" s="23">
        <v>44.08</v>
      </c>
      <c r="F1266" s="24"/>
      <c r="G1266" s="25">
        <v>41.98</v>
      </c>
    </row>
    <row r="1267" spans="2:7" x14ac:dyDescent="0.4">
      <c r="B1267" s="14" t="s">
        <v>478</v>
      </c>
      <c r="C1267" s="22"/>
      <c r="E1267" s="23">
        <v>44.08</v>
      </c>
      <c r="F1267" s="24"/>
      <c r="G1267" s="25">
        <v>41.98</v>
      </c>
    </row>
    <row r="1268" spans="2:7" x14ac:dyDescent="0.4">
      <c r="B1268" s="14" t="s">
        <v>479</v>
      </c>
      <c r="C1268" s="22"/>
      <c r="E1268" s="23">
        <v>44.1</v>
      </c>
      <c r="F1268" s="24"/>
      <c r="G1268" s="25">
        <v>42</v>
      </c>
    </row>
    <row r="1269" spans="2:7" x14ac:dyDescent="0.4">
      <c r="B1269" s="14" t="s">
        <v>480</v>
      </c>
      <c r="C1269" s="22"/>
      <c r="E1269" s="23">
        <v>44.1</v>
      </c>
      <c r="F1269" s="24"/>
      <c r="G1269" s="25">
        <v>42</v>
      </c>
    </row>
    <row r="1270" spans="2:7" x14ac:dyDescent="0.4">
      <c r="B1270" s="14" t="s">
        <v>481</v>
      </c>
      <c r="C1270" s="22"/>
      <c r="E1270" s="23">
        <v>44.1</v>
      </c>
      <c r="F1270" s="24"/>
      <c r="G1270" s="25">
        <v>42</v>
      </c>
    </row>
    <row r="1271" spans="2:7" x14ac:dyDescent="0.4">
      <c r="B1271" s="14" t="s">
        <v>373</v>
      </c>
      <c r="C1271" s="22"/>
      <c r="E1271" s="23">
        <v>44.1</v>
      </c>
      <c r="F1271" s="24"/>
      <c r="G1271" s="25">
        <v>42</v>
      </c>
    </row>
    <row r="1272" spans="2:7" x14ac:dyDescent="0.4">
      <c r="B1272" s="14" t="s">
        <v>482</v>
      </c>
      <c r="C1272" s="22"/>
      <c r="E1272" s="23">
        <v>44.11</v>
      </c>
      <c r="F1272" s="24"/>
      <c r="G1272" s="25">
        <v>42.01</v>
      </c>
    </row>
    <row r="1273" spans="2:7" x14ac:dyDescent="0.4">
      <c r="B1273" s="14" t="s">
        <v>483</v>
      </c>
      <c r="C1273" s="22"/>
      <c r="E1273" s="23">
        <v>44.13</v>
      </c>
      <c r="F1273" s="24"/>
      <c r="G1273" s="25">
        <v>42.03</v>
      </c>
    </row>
    <row r="1274" spans="2:7" x14ac:dyDescent="0.4">
      <c r="B1274" s="14" t="s">
        <v>484</v>
      </c>
      <c r="C1274" s="22"/>
      <c r="E1274" s="23">
        <v>44.14</v>
      </c>
      <c r="F1274" s="24"/>
      <c r="G1274" s="25">
        <v>42.04</v>
      </c>
    </row>
    <row r="1275" spans="2:7" x14ac:dyDescent="0.4">
      <c r="B1275" s="14" t="s">
        <v>485</v>
      </c>
      <c r="C1275" s="22"/>
      <c r="E1275" s="23">
        <v>44.14</v>
      </c>
      <c r="F1275" s="24"/>
      <c r="G1275" s="25">
        <v>42.04</v>
      </c>
    </row>
    <row r="1276" spans="2:7" x14ac:dyDescent="0.4">
      <c r="B1276" s="14" t="s">
        <v>486</v>
      </c>
      <c r="C1276" s="22"/>
      <c r="E1276" s="23">
        <v>44.14</v>
      </c>
      <c r="F1276" s="24"/>
      <c r="G1276" s="25">
        <v>42.04</v>
      </c>
    </row>
    <row r="1277" spans="2:7" x14ac:dyDescent="0.4">
      <c r="B1277" s="14" t="s">
        <v>374</v>
      </c>
      <c r="C1277" s="22"/>
      <c r="E1277" s="23">
        <v>44.16</v>
      </c>
      <c r="F1277" s="24"/>
      <c r="G1277" s="25">
        <v>42.06</v>
      </c>
    </row>
    <row r="1278" spans="2:7" x14ac:dyDescent="0.4">
      <c r="B1278" s="14" t="s">
        <v>487</v>
      </c>
      <c r="C1278" s="22"/>
      <c r="E1278" s="23">
        <v>44.17</v>
      </c>
      <c r="F1278" s="24"/>
      <c r="G1278" s="25">
        <v>42.07</v>
      </c>
    </row>
    <row r="1279" spans="2:7" x14ac:dyDescent="0.4">
      <c r="B1279" s="14" t="s">
        <v>488</v>
      </c>
      <c r="C1279" s="22"/>
      <c r="E1279" s="23">
        <v>44.17</v>
      </c>
      <c r="F1279" s="24"/>
      <c r="G1279" s="25">
        <v>42.07</v>
      </c>
    </row>
    <row r="1280" spans="2:7" x14ac:dyDescent="0.4">
      <c r="B1280" s="14" t="s">
        <v>489</v>
      </c>
      <c r="C1280" s="22"/>
      <c r="E1280" s="23">
        <v>44.17</v>
      </c>
      <c r="F1280" s="24"/>
      <c r="G1280" s="25">
        <v>42.07</v>
      </c>
    </row>
    <row r="1281" spans="2:7" x14ac:dyDescent="0.4">
      <c r="B1281" s="14" t="s">
        <v>490</v>
      </c>
      <c r="C1281" s="22"/>
      <c r="E1281" s="23">
        <v>44.19</v>
      </c>
      <c r="F1281" s="24"/>
      <c r="G1281" s="25">
        <v>42.09</v>
      </c>
    </row>
    <row r="1282" spans="2:7" x14ac:dyDescent="0.4">
      <c r="B1282" s="14" t="s">
        <v>413</v>
      </c>
      <c r="C1282" s="22"/>
      <c r="E1282" s="23">
        <v>44.19</v>
      </c>
      <c r="F1282" s="24"/>
      <c r="G1282" s="25">
        <v>42.09</v>
      </c>
    </row>
    <row r="1283" spans="2:7" x14ac:dyDescent="0.4">
      <c r="B1283" s="14" t="s">
        <v>375</v>
      </c>
      <c r="C1283" s="22"/>
      <c r="E1283" s="23">
        <v>44.22</v>
      </c>
      <c r="F1283" s="24"/>
      <c r="G1283" s="25">
        <v>42.11</v>
      </c>
    </row>
    <row r="1284" spans="2:7" x14ac:dyDescent="0.4">
      <c r="B1284" s="14" t="s">
        <v>491</v>
      </c>
      <c r="C1284" s="22"/>
      <c r="E1284" s="23">
        <v>44.23</v>
      </c>
      <c r="F1284" s="24"/>
      <c r="G1284" s="25">
        <v>42.12</v>
      </c>
    </row>
    <row r="1285" spans="2:7" x14ac:dyDescent="0.4">
      <c r="B1285" s="14" t="s">
        <v>492</v>
      </c>
      <c r="C1285" s="22"/>
      <c r="E1285" s="23">
        <v>44.24</v>
      </c>
      <c r="F1285" s="24"/>
      <c r="G1285" s="25">
        <v>42.13</v>
      </c>
    </row>
    <row r="1286" spans="2:7" x14ac:dyDescent="0.4">
      <c r="B1286" s="14" t="s">
        <v>493</v>
      </c>
      <c r="C1286" s="22"/>
      <c r="E1286" s="23">
        <v>44.24</v>
      </c>
      <c r="F1286" s="24"/>
      <c r="G1286" s="25">
        <v>42.13</v>
      </c>
    </row>
    <row r="1287" spans="2:7" x14ac:dyDescent="0.4">
      <c r="B1287" s="14" t="s">
        <v>494</v>
      </c>
      <c r="C1287" s="22"/>
      <c r="E1287" s="23">
        <v>44.25</v>
      </c>
      <c r="F1287" s="24"/>
      <c r="G1287" s="25">
        <v>42.14</v>
      </c>
    </row>
    <row r="1288" spans="2:7" x14ac:dyDescent="0.4">
      <c r="B1288" s="14" t="s">
        <v>495</v>
      </c>
      <c r="C1288" s="22"/>
      <c r="E1288" s="23">
        <v>44.25</v>
      </c>
      <c r="F1288" s="24"/>
      <c r="G1288" s="25">
        <v>42.14</v>
      </c>
    </row>
    <row r="1289" spans="2:7" x14ac:dyDescent="0.4">
      <c r="B1289" s="14" t="s">
        <v>496</v>
      </c>
      <c r="C1289" s="22"/>
      <c r="E1289" s="23">
        <v>44.25</v>
      </c>
      <c r="F1289" s="24"/>
      <c r="G1289" s="25">
        <v>42.14</v>
      </c>
    </row>
    <row r="1290" spans="2:7" x14ac:dyDescent="0.4">
      <c r="B1290" s="14" t="s">
        <v>497</v>
      </c>
      <c r="C1290" s="22"/>
      <c r="E1290" s="23">
        <v>44.27</v>
      </c>
      <c r="F1290" s="24"/>
      <c r="G1290" s="25">
        <v>42.16</v>
      </c>
    </row>
    <row r="1291" spans="2:7" x14ac:dyDescent="0.4">
      <c r="B1291" s="14" t="s">
        <v>498</v>
      </c>
      <c r="C1291" s="22"/>
      <c r="E1291" s="23">
        <v>44.27</v>
      </c>
      <c r="F1291" s="24"/>
      <c r="G1291" s="25">
        <v>42.16</v>
      </c>
    </row>
    <row r="1292" spans="2:7" x14ac:dyDescent="0.4">
      <c r="B1292" s="14" t="s">
        <v>499</v>
      </c>
      <c r="C1292" s="22"/>
      <c r="E1292" s="23">
        <v>44.27</v>
      </c>
      <c r="F1292" s="24"/>
      <c r="G1292" s="25">
        <v>42.16</v>
      </c>
    </row>
    <row r="1293" spans="2:7" x14ac:dyDescent="0.4">
      <c r="B1293" s="14" t="s">
        <v>500</v>
      </c>
      <c r="C1293" s="22"/>
      <c r="E1293" s="23">
        <v>44.27</v>
      </c>
      <c r="F1293" s="24"/>
      <c r="G1293" s="25">
        <v>42.16</v>
      </c>
    </row>
    <row r="1294" spans="2:7" x14ac:dyDescent="0.4">
      <c r="B1294" s="14" t="s">
        <v>501</v>
      </c>
      <c r="C1294" s="22"/>
      <c r="E1294" s="23">
        <v>44.28</v>
      </c>
      <c r="F1294" s="24"/>
      <c r="G1294" s="25">
        <v>42.17</v>
      </c>
    </row>
    <row r="1295" spans="2:7" x14ac:dyDescent="0.4">
      <c r="B1295" s="14" t="s">
        <v>414</v>
      </c>
      <c r="C1295" s="22"/>
      <c r="E1295" s="23">
        <v>44.29</v>
      </c>
      <c r="F1295" s="24"/>
      <c r="G1295" s="25">
        <v>42.18</v>
      </c>
    </row>
    <row r="1296" spans="2:7" x14ac:dyDescent="0.4">
      <c r="B1296" s="14" t="s">
        <v>397</v>
      </c>
      <c r="C1296" s="22"/>
      <c r="E1296" s="23">
        <v>44.29</v>
      </c>
      <c r="F1296" s="24"/>
      <c r="G1296" s="25">
        <v>42.18</v>
      </c>
    </row>
    <row r="1297" spans="2:7" x14ac:dyDescent="0.4">
      <c r="B1297" s="14" t="s">
        <v>377</v>
      </c>
      <c r="C1297" s="22"/>
      <c r="E1297" s="23">
        <v>44.3</v>
      </c>
      <c r="F1297" s="24"/>
      <c r="G1297" s="25">
        <v>42.19</v>
      </c>
    </row>
    <row r="1298" spans="2:7" x14ac:dyDescent="0.4">
      <c r="B1298" s="14" t="s">
        <v>502</v>
      </c>
      <c r="C1298" s="22"/>
      <c r="E1298" s="23">
        <v>44.3</v>
      </c>
      <c r="F1298" s="24"/>
      <c r="G1298" s="25">
        <v>42.19</v>
      </c>
    </row>
    <row r="1299" spans="2:7" x14ac:dyDescent="0.4">
      <c r="B1299" s="14" t="s">
        <v>503</v>
      </c>
      <c r="C1299" s="22"/>
      <c r="E1299" s="23">
        <v>44.3</v>
      </c>
      <c r="F1299" s="24"/>
      <c r="G1299" s="25">
        <v>42.19</v>
      </c>
    </row>
    <row r="1300" spans="2:7" x14ac:dyDescent="0.4">
      <c r="B1300" s="14" t="s">
        <v>504</v>
      </c>
      <c r="C1300" s="22"/>
      <c r="E1300" s="23">
        <v>44.32</v>
      </c>
      <c r="F1300" s="24"/>
      <c r="G1300" s="25">
        <v>42.21</v>
      </c>
    </row>
    <row r="1301" spans="2:7" x14ac:dyDescent="0.4">
      <c r="B1301" s="14" t="s">
        <v>505</v>
      </c>
      <c r="C1301" s="22"/>
      <c r="E1301" s="23">
        <v>44.33</v>
      </c>
      <c r="F1301" s="24"/>
      <c r="G1301" s="25">
        <v>42.22</v>
      </c>
    </row>
    <row r="1302" spans="2:7" x14ac:dyDescent="0.4">
      <c r="B1302" s="14" t="s">
        <v>415</v>
      </c>
      <c r="C1302" s="22"/>
      <c r="E1302" s="23">
        <v>44.34</v>
      </c>
      <c r="F1302" s="24"/>
      <c r="G1302" s="25">
        <v>42.23</v>
      </c>
    </row>
    <row r="1303" spans="2:7" x14ac:dyDescent="0.4">
      <c r="B1303" s="14" t="s">
        <v>506</v>
      </c>
      <c r="C1303" s="22"/>
      <c r="E1303" s="23">
        <v>44.36</v>
      </c>
      <c r="F1303" s="24"/>
      <c r="G1303" s="25">
        <v>42.25</v>
      </c>
    </row>
    <row r="1304" spans="2:7" x14ac:dyDescent="0.4">
      <c r="B1304" s="14" t="s">
        <v>507</v>
      </c>
      <c r="C1304" s="22"/>
      <c r="E1304" s="23">
        <v>44.37</v>
      </c>
      <c r="F1304" s="24"/>
      <c r="G1304" s="25">
        <v>42.26</v>
      </c>
    </row>
    <row r="1305" spans="2:7" x14ac:dyDescent="0.4">
      <c r="B1305" s="14" t="s">
        <v>508</v>
      </c>
      <c r="C1305" s="22"/>
      <c r="E1305" s="23">
        <v>44.37</v>
      </c>
      <c r="F1305" s="24"/>
      <c r="G1305" s="25">
        <v>42.26</v>
      </c>
    </row>
    <row r="1306" spans="2:7" x14ac:dyDescent="0.4">
      <c r="B1306" s="14" t="s">
        <v>509</v>
      </c>
      <c r="C1306" s="22"/>
      <c r="E1306" s="23">
        <v>44.38</v>
      </c>
      <c r="F1306" s="24"/>
      <c r="G1306" s="25">
        <v>42.27</v>
      </c>
    </row>
    <row r="1307" spans="2:7" x14ac:dyDescent="0.4">
      <c r="B1307" s="14" t="s">
        <v>510</v>
      </c>
      <c r="C1307" s="22"/>
      <c r="E1307" s="23">
        <v>44.39</v>
      </c>
      <c r="F1307" s="24"/>
      <c r="G1307" s="25">
        <v>42.28</v>
      </c>
    </row>
    <row r="1308" spans="2:7" x14ac:dyDescent="0.4">
      <c r="B1308" s="14" t="s">
        <v>511</v>
      </c>
      <c r="C1308" s="22"/>
      <c r="E1308" s="23">
        <v>44.4</v>
      </c>
      <c r="F1308" s="24"/>
      <c r="G1308" s="25">
        <v>42.29</v>
      </c>
    </row>
    <row r="1309" spans="2:7" x14ac:dyDescent="0.4">
      <c r="B1309" s="14" t="s">
        <v>379</v>
      </c>
      <c r="C1309" s="22"/>
      <c r="E1309" s="23">
        <v>44.42</v>
      </c>
      <c r="F1309" s="24"/>
      <c r="G1309" s="25">
        <v>42.3</v>
      </c>
    </row>
    <row r="1310" spans="2:7" x14ac:dyDescent="0.4">
      <c r="B1310" s="14" t="s">
        <v>512</v>
      </c>
      <c r="C1310" s="22"/>
      <c r="E1310" s="23">
        <v>44.42</v>
      </c>
      <c r="F1310" s="24"/>
      <c r="G1310" s="25">
        <v>42.3</v>
      </c>
    </row>
    <row r="1311" spans="2:7" x14ac:dyDescent="0.4">
      <c r="B1311" s="14" t="s">
        <v>513</v>
      </c>
      <c r="C1311" s="22"/>
      <c r="E1311" s="23">
        <v>44.43</v>
      </c>
      <c r="F1311" s="24"/>
      <c r="G1311" s="25">
        <v>42.31</v>
      </c>
    </row>
    <row r="1312" spans="2:7" x14ac:dyDescent="0.4">
      <c r="B1312" s="14" t="s">
        <v>514</v>
      </c>
      <c r="C1312" s="22"/>
      <c r="E1312" s="23">
        <v>44.43</v>
      </c>
      <c r="F1312" s="24"/>
      <c r="G1312" s="25">
        <v>42.31</v>
      </c>
    </row>
    <row r="1313" spans="2:8" x14ac:dyDescent="0.4">
      <c r="B1313" s="14" t="s">
        <v>398</v>
      </c>
      <c r="C1313" s="22"/>
      <c r="E1313" s="23">
        <v>42.82</v>
      </c>
      <c r="F1313" s="24"/>
      <c r="G1313" s="25">
        <v>40.78</v>
      </c>
      <c r="H1313" s="6">
        <v>1.55</v>
      </c>
    </row>
    <row r="1314" spans="2:8" x14ac:dyDescent="0.4">
      <c r="B1314" s="14" t="s">
        <v>380</v>
      </c>
      <c r="C1314" s="22"/>
      <c r="E1314" s="23">
        <v>42.83</v>
      </c>
      <c r="F1314" s="24"/>
      <c r="G1314" s="25">
        <v>40.79</v>
      </c>
    </row>
    <row r="1315" spans="2:8" x14ac:dyDescent="0.4">
      <c r="B1315" s="14" t="s">
        <v>399</v>
      </c>
      <c r="C1315" s="22"/>
      <c r="E1315" s="23">
        <v>42.84</v>
      </c>
      <c r="F1315" s="24"/>
      <c r="G1315" s="25">
        <v>40.799999999999997</v>
      </c>
    </row>
    <row r="1316" spans="2:8" x14ac:dyDescent="0.4">
      <c r="B1316" s="14" t="s">
        <v>400</v>
      </c>
      <c r="C1316" s="22"/>
      <c r="E1316" s="23">
        <v>44.84</v>
      </c>
      <c r="F1316" s="24"/>
      <c r="G1316" s="25">
        <v>40.799999999999997</v>
      </c>
    </row>
    <row r="1317" spans="2:8" x14ac:dyDescent="0.4">
      <c r="B1317" s="14" t="s">
        <v>515</v>
      </c>
      <c r="C1317" s="22"/>
      <c r="E1317" s="23">
        <v>42.85</v>
      </c>
      <c r="F1317" s="24"/>
      <c r="G1317" s="25">
        <v>40.81</v>
      </c>
    </row>
    <row r="1318" spans="2:8" x14ac:dyDescent="0.4">
      <c r="B1318" s="14" t="s">
        <v>516</v>
      </c>
      <c r="C1318" s="22"/>
      <c r="E1318" s="23">
        <v>42.85</v>
      </c>
      <c r="F1318" s="24"/>
      <c r="G1318" s="25">
        <v>40.81</v>
      </c>
    </row>
    <row r="1319" spans="2:8" x14ac:dyDescent="0.4">
      <c r="B1319" s="14" t="s">
        <v>517</v>
      </c>
      <c r="C1319" s="22"/>
      <c r="E1319" s="23">
        <v>42.86</v>
      </c>
      <c r="F1319" s="24"/>
      <c r="G1319" s="25">
        <v>40.82</v>
      </c>
    </row>
    <row r="1320" spans="2:8" x14ac:dyDescent="0.4">
      <c r="B1320" s="14" t="s">
        <v>518</v>
      </c>
      <c r="C1320" s="22"/>
      <c r="E1320" s="23">
        <v>42.86</v>
      </c>
      <c r="F1320" s="24"/>
      <c r="G1320" s="25">
        <v>40.82</v>
      </c>
    </row>
    <row r="1321" spans="2:8" x14ac:dyDescent="0.4">
      <c r="B1321" s="14" t="s">
        <v>519</v>
      </c>
      <c r="C1321" s="22"/>
      <c r="E1321" s="23">
        <v>42.86</v>
      </c>
      <c r="F1321" s="24"/>
      <c r="G1321" s="25">
        <v>40.82</v>
      </c>
    </row>
    <row r="1322" spans="2:8" x14ac:dyDescent="0.4">
      <c r="B1322" s="14" t="s">
        <v>401</v>
      </c>
      <c r="C1322" s="22"/>
      <c r="E1322" s="23">
        <v>42.86</v>
      </c>
      <c r="F1322" s="24"/>
      <c r="G1322" s="25">
        <v>40.82</v>
      </c>
    </row>
    <row r="1323" spans="2:8" x14ac:dyDescent="0.4">
      <c r="B1323" s="14" t="s">
        <v>520</v>
      </c>
      <c r="C1323" s="22"/>
      <c r="E1323" s="23">
        <v>42.86</v>
      </c>
      <c r="F1323" s="24"/>
      <c r="G1323" s="25">
        <v>40.82</v>
      </c>
    </row>
    <row r="1324" spans="2:8" x14ac:dyDescent="0.4">
      <c r="B1324" s="14" t="s">
        <v>521</v>
      </c>
      <c r="C1324" s="22"/>
      <c r="E1324" s="23">
        <v>42.86</v>
      </c>
      <c r="F1324" s="24"/>
      <c r="G1324" s="25">
        <v>40.82</v>
      </c>
    </row>
    <row r="1325" spans="2:8" x14ac:dyDescent="0.4">
      <c r="B1325" s="14" t="s">
        <v>522</v>
      </c>
      <c r="C1325" s="22"/>
      <c r="E1325" s="23">
        <v>42.87</v>
      </c>
      <c r="F1325" s="24"/>
      <c r="G1325" s="25">
        <v>40.83</v>
      </c>
    </row>
    <row r="1326" spans="2:8" x14ac:dyDescent="0.4">
      <c r="B1326" s="14" t="s">
        <v>523</v>
      </c>
      <c r="C1326" s="22"/>
      <c r="E1326" s="23">
        <v>42.87</v>
      </c>
      <c r="F1326" s="24"/>
      <c r="G1326" s="25">
        <v>40.83</v>
      </c>
    </row>
    <row r="1327" spans="2:8" x14ac:dyDescent="0.4">
      <c r="B1327" s="14" t="s">
        <v>524</v>
      </c>
      <c r="C1327" s="22"/>
      <c r="E1327" s="23">
        <v>42.88</v>
      </c>
      <c r="F1327" s="24"/>
      <c r="G1327" s="25">
        <v>40.840000000000003</v>
      </c>
    </row>
    <row r="1328" spans="2:8" x14ac:dyDescent="0.4">
      <c r="B1328" s="14" t="s">
        <v>525</v>
      </c>
      <c r="C1328" s="22"/>
      <c r="E1328" s="23">
        <v>42.88</v>
      </c>
      <c r="F1328" s="24"/>
      <c r="G1328" s="25">
        <v>40.840000000000003</v>
      </c>
    </row>
    <row r="1329" spans="2:7" x14ac:dyDescent="0.4">
      <c r="B1329" s="14" t="s">
        <v>526</v>
      </c>
      <c r="C1329" s="22"/>
      <c r="E1329" s="23">
        <v>42.88</v>
      </c>
      <c r="F1329" s="24"/>
      <c r="G1329" s="25">
        <v>40.840000000000003</v>
      </c>
    </row>
    <row r="1330" spans="2:7" x14ac:dyDescent="0.4">
      <c r="B1330" s="14" t="s">
        <v>382</v>
      </c>
      <c r="C1330" s="22"/>
      <c r="E1330" s="23">
        <v>42.88</v>
      </c>
      <c r="F1330" s="24"/>
      <c r="G1330" s="25">
        <v>40.840000000000003</v>
      </c>
    </row>
    <row r="1331" spans="2:7" x14ac:dyDescent="0.4">
      <c r="B1331" s="14" t="s">
        <v>527</v>
      </c>
      <c r="C1331" s="22"/>
      <c r="E1331" s="23">
        <v>42.88</v>
      </c>
      <c r="F1331" s="24"/>
      <c r="G1331" s="25">
        <v>40.840000000000003</v>
      </c>
    </row>
    <row r="1332" spans="2:7" x14ac:dyDescent="0.4">
      <c r="B1332" s="14" t="s">
        <v>528</v>
      </c>
      <c r="C1332" s="22"/>
      <c r="E1332" s="23">
        <v>42.88</v>
      </c>
      <c r="F1332" s="24"/>
      <c r="G1332" s="25">
        <v>40.840000000000003</v>
      </c>
    </row>
    <row r="1333" spans="2:7" x14ac:dyDescent="0.4">
      <c r="B1333" s="14" t="s">
        <v>529</v>
      </c>
      <c r="C1333" s="22"/>
      <c r="E1333" s="23">
        <v>42.88</v>
      </c>
      <c r="F1333" s="24"/>
      <c r="G1333" s="25">
        <v>40.840000000000003</v>
      </c>
    </row>
    <row r="1334" spans="2:7" x14ac:dyDescent="0.4">
      <c r="B1334" s="14" t="s">
        <v>530</v>
      </c>
      <c r="C1334" s="22"/>
      <c r="E1334" s="23">
        <v>42.88</v>
      </c>
      <c r="F1334" s="24"/>
      <c r="G1334" s="25">
        <v>40.840000000000003</v>
      </c>
    </row>
    <row r="1335" spans="2:7" x14ac:dyDescent="0.4">
      <c r="B1335" s="14" t="s">
        <v>531</v>
      </c>
      <c r="C1335" s="22"/>
      <c r="E1335" s="23">
        <v>42.88</v>
      </c>
      <c r="F1335" s="24"/>
      <c r="G1335" s="25">
        <v>40.840000000000003</v>
      </c>
    </row>
    <row r="1336" spans="2:7" x14ac:dyDescent="0.4">
      <c r="B1336" s="14" t="s">
        <v>402</v>
      </c>
      <c r="C1336" s="16"/>
      <c r="E1336" s="23">
        <v>42.88</v>
      </c>
      <c r="F1336" s="24"/>
      <c r="G1336" s="25">
        <v>40.840000000000003</v>
      </c>
    </row>
    <row r="1337" spans="2:7" x14ac:dyDescent="0.4">
      <c r="B1337" s="14" t="s">
        <v>532</v>
      </c>
      <c r="C1337" s="16"/>
      <c r="E1337" s="23">
        <v>42.89</v>
      </c>
      <c r="F1337" s="24"/>
      <c r="G1337" s="25">
        <v>40.85</v>
      </c>
    </row>
    <row r="1338" spans="2:7" x14ac:dyDescent="0.4">
      <c r="B1338" s="14" t="s">
        <v>383</v>
      </c>
      <c r="C1338" s="16"/>
      <c r="E1338" s="23">
        <v>42.89</v>
      </c>
      <c r="F1338" s="24"/>
      <c r="G1338" s="25">
        <v>40.85</v>
      </c>
    </row>
    <row r="1339" spans="2:7" x14ac:dyDescent="0.4">
      <c r="B1339" s="14" t="s">
        <v>533</v>
      </c>
      <c r="C1339" s="16"/>
      <c r="E1339" s="23">
        <v>42.91</v>
      </c>
      <c r="F1339" s="24"/>
      <c r="G1339" s="25">
        <v>40.869999999999997</v>
      </c>
    </row>
    <row r="1340" spans="2:7" x14ac:dyDescent="0.4">
      <c r="B1340" s="14" t="s">
        <v>534</v>
      </c>
      <c r="C1340" s="16"/>
      <c r="E1340" s="23">
        <v>42.91</v>
      </c>
      <c r="F1340" s="24"/>
      <c r="G1340" s="25">
        <v>40.869999999999997</v>
      </c>
    </row>
    <row r="1341" spans="2:7" x14ac:dyDescent="0.4">
      <c r="B1341" s="14" t="s">
        <v>535</v>
      </c>
      <c r="C1341" s="16"/>
      <c r="E1341" s="23">
        <v>42.92</v>
      </c>
      <c r="F1341" s="24"/>
      <c r="G1341" s="25">
        <v>40.880000000000003</v>
      </c>
    </row>
    <row r="1342" spans="2:7" x14ac:dyDescent="0.4">
      <c r="B1342" s="14" t="s">
        <v>536</v>
      </c>
      <c r="C1342" s="16"/>
      <c r="E1342" s="23">
        <v>42.93</v>
      </c>
      <c r="F1342" s="24"/>
      <c r="G1342" s="25">
        <v>40.89</v>
      </c>
    </row>
    <row r="1343" spans="2:7" x14ac:dyDescent="0.4">
      <c r="B1343" s="14" t="s">
        <v>537</v>
      </c>
      <c r="C1343" s="16"/>
      <c r="E1343" s="23">
        <v>42.95</v>
      </c>
      <c r="F1343" s="24"/>
      <c r="G1343" s="25">
        <v>40.9</v>
      </c>
    </row>
    <row r="1344" spans="2:7" x14ac:dyDescent="0.4">
      <c r="B1344" s="14" t="s">
        <v>538</v>
      </c>
      <c r="C1344" s="16"/>
      <c r="E1344" s="23">
        <v>42.95</v>
      </c>
      <c r="F1344" s="24"/>
      <c r="G1344" s="25">
        <v>40.9</v>
      </c>
    </row>
    <row r="1345" spans="2:7" x14ac:dyDescent="0.4">
      <c r="B1345" s="14" t="s">
        <v>384</v>
      </c>
      <c r="C1345" s="16"/>
      <c r="E1345" s="23">
        <v>42.96</v>
      </c>
      <c r="F1345" s="24"/>
      <c r="G1345" s="25">
        <v>40.96</v>
      </c>
    </row>
    <row r="1346" spans="2:7" x14ac:dyDescent="0.4">
      <c r="B1346" s="14" t="s">
        <v>539</v>
      </c>
      <c r="C1346" s="16"/>
      <c r="E1346" s="23">
        <v>42.96</v>
      </c>
      <c r="F1346" s="24"/>
      <c r="G1346" s="25">
        <v>40.909999999999997</v>
      </c>
    </row>
    <row r="1347" spans="2:7" x14ac:dyDescent="0.4">
      <c r="B1347" s="20" t="s">
        <v>540</v>
      </c>
      <c r="C1347" s="16"/>
      <c r="E1347" s="23">
        <v>42.97</v>
      </c>
      <c r="F1347" s="24"/>
      <c r="G1347" s="25">
        <v>40.92</v>
      </c>
    </row>
    <row r="1348" spans="2:7" x14ac:dyDescent="0.4">
      <c r="B1348" s="20" t="s">
        <v>541</v>
      </c>
      <c r="C1348" s="16"/>
      <c r="E1348" s="23">
        <v>42.97</v>
      </c>
      <c r="F1348" s="24"/>
      <c r="G1348" s="25">
        <v>40.92</v>
      </c>
    </row>
    <row r="1349" spans="2:7" x14ac:dyDescent="0.4">
      <c r="B1349" s="20" t="s">
        <v>542</v>
      </c>
      <c r="C1349" s="16"/>
      <c r="E1349" s="23">
        <v>42.98</v>
      </c>
      <c r="F1349" s="24"/>
      <c r="G1349" s="25">
        <v>40.93</v>
      </c>
    </row>
    <row r="1350" spans="2:7" x14ac:dyDescent="0.4">
      <c r="B1350" s="20" t="s">
        <v>543</v>
      </c>
      <c r="C1350" s="16"/>
      <c r="E1350" s="23">
        <v>42.99</v>
      </c>
      <c r="F1350" s="24"/>
      <c r="G1350" s="25">
        <v>40.94</v>
      </c>
    </row>
    <row r="1351" spans="2:7" x14ac:dyDescent="0.4">
      <c r="B1351" s="20" t="s">
        <v>544</v>
      </c>
      <c r="C1351" s="16"/>
      <c r="E1351" s="23">
        <v>43</v>
      </c>
      <c r="F1351" s="24"/>
      <c r="G1351" s="25">
        <v>40.950000000000003</v>
      </c>
    </row>
    <row r="1352" spans="2:7" x14ac:dyDescent="0.4">
      <c r="B1352" s="14" t="s">
        <v>545</v>
      </c>
      <c r="C1352" s="16"/>
      <c r="E1352" s="23">
        <v>43.01</v>
      </c>
      <c r="F1352" s="24"/>
      <c r="G1352" s="25">
        <v>40.96</v>
      </c>
    </row>
    <row r="1353" spans="2:7" x14ac:dyDescent="0.4">
      <c r="B1353" s="14" t="s">
        <v>385</v>
      </c>
      <c r="C1353" s="16"/>
      <c r="E1353" s="23">
        <v>43.01</v>
      </c>
      <c r="F1353" s="24"/>
      <c r="G1353" s="25">
        <v>40.96</v>
      </c>
    </row>
    <row r="1354" spans="2:7" x14ac:dyDescent="0.4">
      <c r="B1354" s="14" t="s">
        <v>546</v>
      </c>
      <c r="C1354" s="16"/>
      <c r="E1354" s="23">
        <v>43.01</v>
      </c>
      <c r="F1354" s="24"/>
      <c r="G1354" s="25">
        <v>40.96</v>
      </c>
    </row>
    <row r="1355" spans="2:7" x14ac:dyDescent="0.4">
      <c r="B1355" s="14" t="s">
        <v>547</v>
      </c>
      <c r="C1355" s="16"/>
      <c r="E1355" s="23">
        <v>43.02</v>
      </c>
      <c r="F1355" s="24"/>
      <c r="G1355" s="25">
        <v>40.97</v>
      </c>
    </row>
    <row r="1356" spans="2:7" x14ac:dyDescent="0.4">
      <c r="B1356" s="14" t="s">
        <v>548</v>
      </c>
      <c r="C1356" s="16"/>
      <c r="E1356" s="23">
        <v>43.02</v>
      </c>
      <c r="F1356" s="24"/>
      <c r="G1356" s="25">
        <v>40.97</v>
      </c>
    </row>
    <row r="1357" spans="2:7" x14ac:dyDescent="0.4">
      <c r="B1357" s="14" t="s">
        <v>549</v>
      </c>
      <c r="C1357" s="16"/>
      <c r="E1357" s="23">
        <v>43.03</v>
      </c>
      <c r="F1357" s="24"/>
      <c r="G1357" s="25">
        <v>40.98</v>
      </c>
    </row>
    <row r="1358" spans="2:7" x14ac:dyDescent="0.4">
      <c r="B1358" s="14" t="s">
        <v>403</v>
      </c>
      <c r="C1358" s="16"/>
      <c r="E1358" s="23">
        <v>43.04</v>
      </c>
      <c r="F1358" s="24"/>
      <c r="G1358" s="25">
        <v>40.99</v>
      </c>
    </row>
    <row r="1359" spans="2:7" x14ac:dyDescent="0.4">
      <c r="B1359" s="14" t="s">
        <v>386</v>
      </c>
      <c r="C1359" s="16"/>
      <c r="E1359" s="23">
        <v>43.04</v>
      </c>
      <c r="F1359" s="24"/>
      <c r="G1359" s="25">
        <v>40.99</v>
      </c>
    </row>
    <row r="1360" spans="2:7" x14ac:dyDescent="0.4">
      <c r="B1360" s="14" t="s">
        <v>550</v>
      </c>
      <c r="C1360" s="16"/>
      <c r="E1360" s="23">
        <v>43.04</v>
      </c>
      <c r="F1360" s="24"/>
      <c r="G1360" s="25">
        <v>40.99</v>
      </c>
    </row>
    <row r="1361" spans="2:7" x14ac:dyDescent="0.4">
      <c r="B1361" s="14" t="s">
        <v>551</v>
      </c>
      <c r="C1361" s="16"/>
      <c r="E1361" s="23">
        <v>43.05</v>
      </c>
      <c r="F1361" s="24"/>
      <c r="G1361" s="25">
        <v>41</v>
      </c>
    </row>
    <row r="1362" spans="2:7" x14ac:dyDescent="0.4">
      <c r="B1362" s="14" t="s">
        <v>552</v>
      </c>
      <c r="C1362" s="16"/>
      <c r="E1362" s="23">
        <v>43.08</v>
      </c>
      <c r="F1362" s="24"/>
      <c r="G1362" s="25">
        <v>41.03</v>
      </c>
    </row>
    <row r="1363" spans="2:7" x14ac:dyDescent="0.4">
      <c r="B1363" s="14" t="s">
        <v>553</v>
      </c>
      <c r="C1363" s="16"/>
      <c r="E1363" s="23">
        <v>43.08</v>
      </c>
      <c r="F1363" s="24"/>
      <c r="G1363" s="25">
        <v>41.03</v>
      </c>
    </row>
    <row r="1364" spans="2:7" x14ac:dyDescent="0.4">
      <c r="B1364" s="14" t="s">
        <v>554</v>
      </c>
      <c r="C1364" s="16"/>
      <c r="E1364" s="23">
        <v>43.09</v>
      </c>
      <c r="F1364" s="24"/>
      <c r="G1364" s="25">
        <v>41.04</v>
      </c>
    </row>
    <row r="1365" spans="2:7" x14ac:dyDescent="0.4">
      <c r="B1365" s="14" t="s">
        <v>555</v>
      </c>
      <c r="C1365" s="16"/>
      <c r="E1365" s="23">
        <v>43.09</v>
      </c>
      <c r="F1365" s="24"/>
      <c r="G1365" s="25">
        <v>41.04</v>
      </c>
    </row>
    <row r="1366" spans="2:7" x14ac:dyDescent="0.4">
      <c r="B1366" s="14" t="s">
        <v>404</v>
      </c>
      <c r="C1366" s="16"/>
      <c r="E1366" s="23">
        <v>43.1</v>
      </c>
      <c r="F1366" s="24"/>
      <c r="G1366" s="25">
        <v>41.05</v>
      </c>
    </row>
    <row r="1367" spans="2:7" x14ac:dyDescent="0.4">
      <c r="B1367" s="14" t="s">
        <v>556</v>
      </c>
      <c r="C1367" s="16"/>
      <c r="E1367" s="23">
        <v>43.11</v>
      </c>
      <c r="F1367" s="24"/>
      <c r="G1367" s="25">
        <v>41.06</v>
      </c>
    </row>
    <row r="1368" spans="2:7" x14ac:dyDescent="0.4">
      <c r="B1368" s="14" t="s">
        <v>557</v>
      </c>
      <c r="C1368" s="16"/>
      <c r="E1368" s="23">
        <v>43.11</v>
      </c>
      <c r="F1368" s="24"/>
      <c r="G1368" s="25">
        <v>41.06</v>
      </c>
    </row>
    <row r="1369" spans="2:7" x14ac:dyDescent="0.4">
      <c r="B1369" s="14" t="s">
        <v>558</v>
      </c>
      <c r="C1369" s="16"/>
      <c r="E1369" s="23">
        <v>43.12</v>
      </c>
      <c r="F1369" s="24"/>
      <c r="G1369" s="25">
        <v>41.07</v>
      </c>
    </row>
    <row r="1370" spans="2:7" x14ac:dyDescent="0.4">
      <c r="B1370" s="14" t="s">
        <v>559</v>
      </c>
      <c r="C1370" s="16"/>
      <c r="E1370" s="23">
        <v>43.11</v>
      </c>
      <c r="F1370" s="24"/>
      <c r="G1370" s="25">
        <v>41.06</v>
      </c>
    </row>
    <row r="1371" spans="2:7" x14ac:dyDescent="0.4">
      <c r="B1371" s="14" t="s">
        <v>560</v>
      </c>
      <c r="C1371" s="16"/>
      <c r="E1371" s="23">
        <v>43.11</v>
      </c>
      <c r="F1371" s="24"/>
      <c r="G1371" s="25">
        <v>41.06</v>
      </c>
    </row>
    <row r="1372" spans="2:7" x14ac:dyDescent="0.4">
      <c r="B1372" s="14" t="s">
        <v>561</v>
      </c>
      <c r="C1372" s="16"/>
      <c r="E1372" s="23">
        <v>43.14</v>
      </c>
      <c r="F1372" s="24"/>
      <c r="G1372" s="25">
        <v>41.09</v>
      </c>
    </row>
    <row r="1373" spans="2:7" x14ac:dyDescent="0.4">
      <c r="B1373" s="14" t="s">
        <v>562</v>
      </c>
      <c r="C1373" s="16"/>
      <c r="E1373" s="23">
        <v>43.14</v>
      </c>
      <c r="F1373" s="24"/>
      <c r="G1373" s="25">
        <v>41.09</v>
      </c>
    </row>
    <row r="1374" spans="2:7" x14ac:dyDescent="0.4">
      <c r="B1374" s="14" t="s">
        <v>388</v>
      </c>
      <c r="C1374" s="16"/>
      <c r="E1374" s="23">
        <v>43.14</v>
      </c>
      <c r="F1374" s="24"/>
      <c r="G1374" s="25">
        <v>41.09</v>
      </c>
    </row>
    <row r="1375" spans="2:7" x14ac:dyDescent="0.4">
      <c r="B1375" s="14" t="s">
        <v>563</v>
      </c>
      <c r="C1375" s="16"/>
      <c r="E1375" s="23">
        <v>43.14</v>
      </c>
      <c r="F1375" s="24"/>
      <c r="G1375" s="25">
        <v>41.09</v>
      </c>
    </row>
    <row r="1376" spans="2:7" x14ac:dyDescent="0.4">
      <c r="B1376" s="14" t="s">
        <v>564</v>
      </c>
      <c r="C1376" s="16"/>
      <c r="E1376" s="23">
        <v>43.14</v>
      </c>
      <c r="F1376" s="24"/>
      <c r="G1376" s="25">
        <v>41.09</v>
      </c>
    </row>
    <row r="1377" spans="2:7" x14ac:dyDescent="0.4">
      <c r="B1377" s="14" t="s">
        <v>565</v>
      </c>
      <c r="C1377" s="16"/>
      <c r="E1377" s="23">
        <v>43.18</v>
      </c>
      <c r="F1377" s="24"/>
      <c r="G1377" s="25">
        <v>41.12</v>
      </c>
    </row>
    <row r="1378" spans="2:7" x14ac:dyDescent="0.4">
      <c r="B1378" s="14" t="s">
        <v>566</v>
      </c>
      <c r="C1378" s="16"/>
      <c r="E1378" s="23">
        <v>43.18</v>
      </c>
      <c r="F1378" s="24"/>
      <c r="G1378" s="25">
        <v>41.12</v>
      </c>
    </row>
    <row r="1379" spans="2:7" x14ac:dyDescent="0.4">
      <c r="B1379" s="14" t="s">
        <v>567</v>
      </c>
      <c r="C1379" s="16"/>
      <c r="E1379" s="23">
        <v>43.18</v>
      </c>
      <c r="F1379" s="24"/>
      <c r="G1379" s="25">
        <v>41.12</v>
      </c>
    </row>
    <row r="1380" spans="2:7" x14ac:dyDescent="0.4">
      <c r="B1380" s="14" t="s">
        <v>405</v>
      </c>
      <c r="C1380" s="16"/>
      <c r="E1380" s="23">
        <v>43.19</v>
      </c>
      <c r="F1380" s="24"/>
      <c r="G1380" s="25">
        <v>41.13</v>
      </c>
    </row>
    <row r="1381" spans="2:7" x14ac:dyDescent="0.4">
      <c r="B1381" s="14" t="s">
        <v>568</v>
      </c>
      <c r="C1381" s="16"/>
      <c r="E1381" s="23">
        <v>43.19</v>
      </c>
      <c r="F1381" s="24"/>
      <c r="G1381" s="25">
        <v>41.13</v>
      </c>
    </row>
    <row r="1382" spans="2:7" x14ac:dyDescent="0.4">
      <c r="B1382" s="14" t="s">
        <v>569</v>
      </c>
      <c r="C1382" s="16"/>
      <c r="E1382" s="23">
        <v>43.22</v>
      </c>
      <c r="F1382" s="24"/>
      <c r="G1382" s="25">
        <v>41.16</v>
      </c>
    </row>
    <row r="1383" spans="2:7" x14ac:dyDescent="0.4">
      <c r="B1383" s="14" t="s">
        <v>570</v>
      </c>
      <c r="C1383" s="16"/>
      <c r="E1383" s="23">
        <v>43.22</v>
      </c>
      <c r="F1383" s="24"/>
      <c r="G1383" s="25">
        <v>41.16</v>
      </c>
    </row>
    <row r="1384" spans="2:7" x14ac:dyDescent="0.4">
      <c r="B1384" s="14" t="s">
        <v>571</v>
      </c>
      <c r="C1384" s="16"/>
      <c r="E1384" s="23">
        <v>43.22</v>
      </c>
      <c r="F1384" s="24"/>
      <c r="G1384" s="25">
        <v>41.16</v>
      </c>
    </row>
    <row r="1385" spans="2:7" x14ac:dyDescent="0.4">
      <c r="B1385" s="14" t="s">
        <v>572</v>
      </c>
      <c r="C1385" s="16"/>
      <c r="E1385" s="23">
        <v>43.22</v>
      </c>
      <c r="F1385" s="24"/>
      <c r="G1385" s="25">
        <v>41.16</v>
      </c>
    </row>
    <row r="1386" spans="2:7" x14ac:dyDescent="0.4">
      <c r="B1386" s="14" t="s">
        <v>573</v>
      </c>
      <c r="C1386" s="16"/>
      <c r="E1386" s="23">
        <v>43.24</v>
      </c>
      <c r="F1386" s="24"/>
      <c r="G1386" s="25">
        <v>41.18</v>
      </c>
    </row>
    <row r="1387" spans="2:7" x14ac:dyDescent="0.4">
      <c r="B1387" s="14" t="s">
        <v>574</v>
      </c>
      <c r="C1387" s="16"/>
      <c r="E1387" s="23">
        <v>43.27</v>
      </c>
      <c r="F1387" s="24"/>
      <c r="G1387" s="25">
        <v>41.21</v>
      </c>
    </row>
    <row r="1388" spans="2:7" x14ac:dyDescent="0.4">
      <c r="B1388" s="14" t="s">
        <v>390</v>
      </c>
      <c r="C1388" s="16"/>
      <c r="E1388" s="23">
        <v>43.29</v>
      </c>
      <c r="F1388" s="24"/>
      <c r="G1388" s="25">
        <v>41.23</v>
      </c>
    </row>
    <row r="1389" spans="2:7" x14ac:dyDescent="0.4">
      <c r="B1389" s="14" t="s">
        <v>575</v>
      </c>
      <c r="C1389" s="16"/>
      <c r="E1389" s="23">
        <v>43.29</v>
      </c>
      <c r="F1389" s="24"/>
      <c r="G1389" s="25">
        <v>41.23</v>
      </c>
    </row>
    <row r="1390" spans="2:7" x14ac:dyDescent="0.4">
      <c r="B1390" s="14" t="s">
        <v>576</v>
      </c>
      <c r="C1390" s="16"/>
      <c r="E1390" s="23">
        <v>43.3</v>
      </c>
      <c r="F1390" s="24"/>
      <c r="G1390" s="25">
        <v>41.24</v>
      </c>
    </row>
    <row r="1391" spans="2:7" x14ac:dyDescent="0.4">
      <c r="B1391" s="14" t="s">
        <v>577</v>
      </c>
      <c r="C1391" s="16"/>
      <c r="E1391" s="23">
        <v>43.31</v>
      </c>
      <c r="F1391" s="24"/>
      <c r="G1391" s="25">
        <v>41.25</v>
      </c>
    </row>
    <row r="1392" spans="2:7" x14ac:dyDescent="0.4">
      <c r="B1392" s="14" t="s">
        <v>578</v>
      </c>
      <c r="C1392" s="16"/>
      <c r="E1392" s="23">
        <v>43.32</v>
      </c>
      <c r="F1392" s="24"/>
      <c r="G1392" s="25">
        <v>41.26</v>
      </c>
    </row>
    <row r="1393" spans="2:7" x14ac:dyDescent="0.4">
      <c r="B1393" s="14" t="s">
        <v>579</v>
      </c>
      <c r="C1393" s="16"/>
      <c r="E1393" s="23">
        <v>43.32</v>
      </c>
      <c r="F1393" s="24"/>
      <c r="G1393" s="25">
        <v>41.26</v>
      </c>
    </row>
    <row r="1394" spans="2:7" x14ac:dyDescent="0.4">
      <c r="B1394" s="14" t="s">
        <v>580</v>
      </c>
      <c r="C1394" s="16"/>
      <c r="E1394" s="23">
        <v>43.32</v>
      </c>
      <c r="F1394" s="24"/>
      <c r="G1394" s="25">
        <v>41.26</v>
      </c>
    </row>
    <row r="1395" spans="2:7" x14ac:dyDescent="0.4">
      <c r="B1395" s="14" t="s">
        <v>279</v>
      </c>
      <c r="C1395" s="16"/>
      <c r="E1395" s="23">
        <v>43.32</v>
      </c>
      <c r="F1395" s="24"/>
      <c r="G1395" s="25">
        <v>41.26</v>
      </c>
    </row>
    <row r="1396" spans="2:7" x14ac:dyDescent="0.4">
      <c r="B1396" s="14" t="s">
        <v>238</v>
      </c>
      <c r="C1396" s="16"/>
      <c r="E1396" s="23">
        <v>43.33</v>
      </c>
      <c r="F1396" s="24"/>
      <c r="G1396" s="25">
        <v>41.27</v>
      </c>
    </row>
    <row r="1397" spans="2:7" x14ac:dyDescent="0.4">
      <c r="B1397" s="14" t="s">
        <v>217</v>
      </c>
      <c r="C1397" s="16"/>
      <c r="E1397" s="23">
        <v>43.33</v>
      </c>
      <c r="F1397" s="24"/>
      <c r="G1397" s="25">
        <v>41.27</v>
      </c>
    </row>
    <row r="1398" spans="2:7" x14ac:dyDescent="0.4">
      <c r="B1398" s="14" t="s">
        <v>60</v>
      </c>
      <c r="C1398" s="16"/>
      <c r="E1398" s="23">
        <v>43.33</v>
      </c>
      <c r="F1398" s="24"/>
      <c r="G1398" s="25">
        <v>41.27</v>
      </c>
    </row>
    <row r="1399" spans="2:7" x14ac:dyDescent="0.4">
      <c r="B1399" s="14" t="s">
        <v>336</v>
      </c>
      <c r="C1399" s="16"/>
      <c r="E1399" s="23">
        <v>43.34</v>
      </c>
      <c r="F1399" s="24"/>
      <c r="G1399" s="25">
        <v>41.28</v>
      </c>
    </row>
    <row r="1400" spans="2:7" x14ac:dyDescent="0.4">
      <c r="B1400" s="14" t="s">
        <v>25</v>
      </c>
      <c r="C1400" s="16"/>
      <c r="E1400" s="23">
        <v>43.34</v>
      </c>
      <c r="F1400" s="24"/>
      <c r="G1400" s="25">
        <v>41.28</v>
      </c>
    </row>
    <row r="1401" spans="2:7" x14ac:dyDescent="0.4">
      <c r="B1401" s="14" t="s">
        <v>182</v>
      </c>
      <c r="C1401" s="16"/>
      <c r="E1401" s="23">
        <v>43.35</v>
      </c>
      <c r="F1401" s="24"/>
      <c r="G1401" s="25">
        <v>41.29</v>
      </c>
    </row>
    <row r="1402" spans="2:7" x14ac:dyDescent="0.4">
      <c r="B1402" s="14" t="s">
        <v>95</v>
      </c>
      <c r="C1402" s="16"/>
      <c r="E1402" s="23">
        <v>43.35</v>
      </c>
      <c r="F1402" s="24"/>
      <c r="G1402" s="25">
        <v>41.29</v>
      </c>
    </row>
    <row r="1403" spans="2:7" x14ac:dyDescent="0.4">
      <c r="B1403" s="14" t="s">
        <v>341</v>
      </c>
      <c r="C1403" s="16"/>
      <c r="E1403" s="23">
        <v>43.37</v>
      </c>
      <c r="F1403" s="24"/>
      <c r="G1403" s="25">
        <v>41.3</v>
      </c>
    </row>
    <row r="1404" spans="2:7" x14ac:dyDescent="0.4">
      <c r="B1404" s="14" t="s">
        <v>288</v>
      </c>
      <c r="C1404" s="16"/>
      <c r="E1404" s="23">
        <v>43.37</v>
      </c>
      <c r="F1404" s="24"/>
      <c r="G1404" s="25">
        <v>41.3</v>
      </c>
    </row>
    <row r="1405" spans="2:7" x14ac:dyDescent="0.4">
      <c r="B1405" s="14" t="s">
        <v>198</v>
      </c>
      <c r="C1405" s="16"/>
      <c r="E1405" s="23">
        <v>43.37</v>
      </c>
      <c r="F1405" s="24"/>
      <c r="G1405" s="25">
        <v>41.3</v>
      </c>
    </row>
    <row r="1406" spans="2:7" x14ac:dyDescent="0.4">
      <c r="B1406" s="14" t="s">
        <v>122</v>
      </c>
      <c r="C1406" s="16"/>
      <c r="E1406" s="23">
        <v>43.38</v>
      </c>
      <c r="F1406" s="24"/>
      <c r="G1406" s="25">
        <v>41.31</v>
      </c>
    </row>
    <row r="1407" spans="2:7" x14ac:dyDescent="0.4">
      <c r="B1407" s="14" t="s">
        <v>218</v>
      </c>
      <c r="C1407" s="16"/>
      <c r="E1407" s="23">
        <v>43.39</v>
      </c>
      <c r="F1407" s="24"/>
      <c r="G1407" s="25">
        <v>41.32</v>
      </c>
    </row>
    <row r="1408" spans="2:7" x14ac:dyDescent="0.4">
      <c r="B1408" s="14" t="s">
        <v>259</v>
      </c>
      <c r="C1408" s="16"/>
      <c r="E1408" s="23">
        <v>43.4</v>
      </c>
      <c r="F1408" s="24"/>
      <c r="G1408" s="25">
        <v>41.33</v>
      </c>
    </row>
    <row r="1409" spans="2:7" x14ac:dyDescent="0.4">
      <c r="B1409" s="14" t="s">
        <v>289</v>
      </c>
      <c r="C1409" s="16"/>
      <c r="E1409" s="23">
        <v>43.4</v>
      </c>
      <c r="F1409" s="24"/>
      <c r="G1409" s="25">
        <v>41.33</v>
      </c>
    </row>
    <row r="1410" spans="2:7" x14ac:dyDescent="0.4">
      <c r="B1410" s="14" t="s">
        <v>96</v>
      </c>
      <c r="C1410" s="16"/>
      <c r="E1410" s="23">
        <v>43.41</v>
      </c>
      <c r="F1410" s="24"/>
      <c r="G1410" s="25">
        <v>41.34</v>
      </c>
    </row>
    <row r="1411" spans="2:7" x14ac:dyDescent="0.4">
      <c r="B1411" s="20" t="s">
        <v>581</v>
      </c>
      <c r="C1411" s="16"/>
      <c r="E1411" s="23">
        <v>43.4</v>
      </c>
      <c r="F1411" s="24"/>
      <c r="G1411" s="25">
        <v>41.33</v>
      </c>
    </row>
    <row r="1412" spans="2:7" x14ac:dyDescent="0.4">
      <c r="B1412" s="15" t="s">
        <v>582</v>
      </c>
      <c r="C1412" s="16"/>
      <c r="E1412" s="23">
        <v>43.4</v>
      </c>
      <c r="F1412" s="24"/>
      <c r="G1412" s="25">
        <v>41.33</v>
      </c>
    </row>
    <row r="1413" spans="2:7" x14ac:dyDescent="0.4">
      <c r="B1413" s="14" t="s">
        <v>583</v>
      </c>
      <c r="C1413" s="16"/>
      <c r="E1413" s="23">
        <v>43.4</v>
      </c>
      <c r="F1413" s="24"/>
      <c r="G1413" s="25">
        <v>41.33</v>
      </c>
    </row>
    <row r="1414" spans="2:7" x14ac:dyDescent="0.4">
      <c r="B1414" s="14" t="s">
        <v>584</v>
      </c>
      <c r="C1414" s="16"/>
      <c r="E1414" s="23">
        <v>43.4</v>
      </c>
      <c r="F1414" s="24"/>
      <c r="G1414" s="25">
        <v>41.33</v>
      </c>
    </row>
    <row r="1415" spans="2:7" x14ac:dyDescent="0.4">
      <c r="B1415" s="14" t="s">
        <v>585</v>
      </c>
      <c r="C1415" s="16"/>
      <c r="E1415" s="23">
        <v>43.4</v>
      </c>
      <c r="F1415" s="24"/>
      <c r="G1415" s="25">
        <v>41.33</v>
      </c>
    </row>
    <row r="1416" spans="2:7" x14ac:dyDescent="0.4">
      <c r="B1416" s="14" t="s">
        <v>315</v>
      </c>
      <c r="C1416" s="16"/>
      <c r="E1416" s="23">
        <v>43.4</v>
      </c>
      <c r="F1416" s="24"/>
      <c r="G1416" s="25">
        <v>41.33</v>
      </c>
    </row>
    <row r="1417" spans="2:7" x14ac:dyDescent="0.4">
      <c r="B1417" s="14" t="s">
        <v>357</v>
      </c>
      <c r="C1417" s="16"/>
      <c r="E1417" s="23">
        <v>43.4</v>
      </c>
      <c r="F1417" s="24"/>
      <c r="G1417" s="25">
        <v>41.33</v>
      </c>
    </row>
    <row r="1418" spans="2:7" x14ac:dyDescent="0.4">
      <c r="B1418" s="14" t="s">
        <v>199</v>
      </c>
      <c r="C1418" s="16"/>
      <c r="E1418" s="23">
        <v>43.41</v>
      </c>
      <c r="F1418" s="24"/>
      <c r="G1418" s="25">
        <v>41.34</v>
      </c>
    </row>
    <row r="1419" spans="2:7" x14ac:dyDescent="0.4">
      <c r="B1419" s="14" t="s">
        <v>240</v>
      </c>
      <c r="C1419" s="16"/>
      <c r="E1419" s="23">
        <v>43.41</v>
      </c>
      <c r="F1419" s="24"/>
      <c r="G1419" s="25">
        <v>41.34</v>
      </c>
    </row>
    <row r="1420" spans="2:7" x14ac:dyDescent="0.4">
      <c r="B1420" s="14" t="s">
        <v>290</v>
      </c>
      <c r="C1420" s="16"/>
      <c r="E1420" s="23">
        <v>43.41</v>
      </c>
      <c r="F1420" s="24"/>
      <c r="G1420" s="25">
        <v>41.34</v>
      </c>
    </row>
    <row r="1421" spans="2:7" x14ac:dyDescent="0.4">
      <c r="B1421" s="14" t="s">
        <v>241</v>
      </c>
      <c r="C1421" s="16"/>
      <c r="E1421" s="23">
        <v>43.42</v>
      </c>
      <c r="F1421" s="24"/>
      <c r="G1421" s="25">
        <v>41.35</v>
      </c>
    </row>
    <row r="1422" spans="2:7" x14ac:dyDescent="0.4">
      <c r="B1422" s="14" t="s">
        <v>147</v>
      </c>
      <c r="C1422" s="16"/>
      <c r="E1422" s="23">
        <v>43.42</v>
      </c>
      <c r="F1422" s="24"/>
      <c r="G1422" s="25">
        <v>41.35</v>
      </c>
    </row>
    <row r="1423" spans="2:7" x14ac:dyDescent="0.4">
      <c r="B1423" s="14" t="s">
        <v>97</v>
      </c>
      <c r="C1423" s="16"/>
      <c r="E1423" s="23">
        <v>43.42</v>
      </c>
      <c r="F1423" s="24"/>
      <c r="G1423" s="25">
        <v>41.35</v>
      </c>
    </row>
    <row r="1424" spans="2:7" x14ac:dyDescent="0.4">
      <c r="B1424" s="14" t="s">
        <v>200</v>
      </c>
      <c r="C1424" s="16"/>
      <c r="E1424" s="23">
        <v>43.42</v>
      </c>
      <c r="F1424" s="24"/>
      <c r="G1424" s="25">
        <v>41.35</v>
      </c>
    </row>
    <row r="1425" spans="2:7" x14ac:dyDescent="0.4">
      <c r="B1425" s="14" t="s">
        <v>348</v>
      </c>
      <c r="C1425" s="16"/>
      <c r="E1425" s="23">
        <v>43.42</v>
      </c>
      <c r="F1425" s="24"/>
      <c r="G1425" s="25">
        <v>41.35</v>
      </c>
    </row>
    <row r="1426" spans="2:7" x14ac:dyDescent="0.4">
      <c r="B1426" s="14" t="s">
        <v>26</v>
      </c>
      <c r="C1426" s="16"/>
      <c r="E1426" s="23">
        <v>43.42</v>
      </c>
      <c r="F1426" s="24"/>
      <c r="G1426" s="25">
        <v>41.35</v>
      </c>
    </row>
    <row r="1427" spans="2:7" x14ac:dyDescent="0.4">
      <c r="B1427" s="14" t="s">
        <v>219</v>
      </c>
      <c r="C1427" s="16"/>
      <c r="E1427" s="23">
        <v>43.42</v>
      </c>
      <c r="F1427" s="24"/>
      <c r="G1427" s="25">
        <v>41.35</v>
      </c>
    </row>
    <row r="1428" spans="2:7" x14ac:dyDescent="0.4">
      <c r="B1428" s="14" t="s">
        <v>262</v>
      </c>
      <c r="C1428" s="16"/>
      <c r="E1428" s="23">
        <v>43.43</v>
      </c>
      <c r="F1428" s="24"/>
      <c r="G1428" s="25">
        <v>41.36</v>
      </c>
    </row>
    <row r="1429" spans="2:7" x14ac:dyDescent="0.4">
      <c r="B1429" s="14" t="s">
        <v>27</v>
      </c>
      <c r="C1429" s="16"/>
      <c r="E1429" s="23">
        <v>43.43</v>
      </c>
      <c r="F1429" s="24"/>
      <c r="G1429" s="25">
        <v>41.36</v>
      </c>
    </row>
    <row r="1430" spans="2:7" x14ac:dyDescent="0.4">
      <c r="B1430" s="14" t="s">
        <v>64</v>
      </c>
      <c r="C1430" s="16"/>
      <c r="E1430" s="23">
        <v>43.44</v>
      </c>
      <c r="F1430" s="24"/>
      <c r="G1430" s="25">
        <v>41.37</v>
      </c>
    </row>
    <row r="1431" spans="2:7" x14ac:dyDescent="0.4">
      <c r="B1431" s="14" t="s">
        <v>586</v>
      </c>
      <c r="C1431" s="16"/>
      <c r="E1431" s="23">
        <v>43.44</v>
      </c>
      <c r="F1431" s="24"/>
      <c r="G1431" s="25">
        <v>41.37</v>
      </c>
    </row>
    <row r="1432" spans="2:7" x14ac:dyDescent="0.4">
      <c r="B1432" s="14" t="s">
        <v>587</v>
      </c>
      <c r="C1432" s="16"/>
      <c r="E1432" s="23">
        <v>43.44</v>
      </c>
      <c r="F1432" s="24"/>
      <c r="G1432" s="25">
        <v>41.37</v>
      </c>
    </row>
    <row r="1433" spans="2:7" x14ac:dyDescent="0.4">
      <c r="B1433" s="14" t="s">
        <v>588</v>
      </c>
      <c r="C1433" s="16"/>
      <c r="E1433" s="23">
        <v>43.44</v>
      </c>
      <c r="F1433" s="24"/>
      <c r="G1433" s="25">
        <v>41.37</v>
      </c>
    </row>
    <row r="1434" spans="2:7" x14ac:dyDescent="0.4">
      <c r="B1434" s="14" t="s">
        <v>589</v>
      </c>
      <c r="C1434" s="16"/>
      <c r="E1434" s="23">
        <v>43.44</v>
      </c>
      <c r="F1434" s="24"/>
      <c r="G1434" s="25">
        <v>41.37</v>
      </c>
    </row>
    <row r="1435" spans="2:7" x14ac:dyDescent="0.4">
      <c r="B1435" s="14" t="s">
        <v>590</v>
      </c>
      <c r="C1435" s="16"/>
      <c r="E1435" s="23">
        <v>43.45</v>
      </c>
      <c r="F1435" s="24"/>
      <c r="G1435" s="25">
        <v>41.38</v>
      </c>
    </row>
    <row r="1436" spans="2:7" x14ac:dyDescent="0.4">
      <c r="B1436" s="14" t="s">
        <v>28</v>
      </c>
      <c r="C1436" s="16"/>
      <c r="E1436" s="23">
        <v>43.47</v>
      </c>
      <c r="F1436" s="24"/>
      <c r="G1436" s="25">
        <v>41.4</v>
      </c>
    </row>
    <row r="1437" spans="2:7" x14ac:dyDescent="0.4">
      <c r="B1437" s="14" t="s">
        <v>591</v>
      </c>
      <c r="C1437" s="16"/>
      <c r="E1437" s="23">
        <v>43.47</v>
      </c>
      <c r="F1437" s="24"/>
      <c r="G1437" s="25">
        <v>41.4</v>
      </c>
    </row>
    <row r="1438" spans="2:7" x14ac:dyDescent="0.4">
      <c r="B1438" s="14" t="s">
        <v>99</v>
      </c>
      <c r="C1438" s="16"/>
      <c r="E1438" s="23">
        <v>43.47</v>
      </c>
      <c r="F1438" s="24"/>
      <c r="G1438" s="25">
        <v>41.4</v>
      </c>
    </row>
    <row r="1439" spans="2:7" x14ac:dyDescent="0.4">
      <c r="B1439" s="14" t="s">
        <v>337</v>
      </c>
      <c r="C1439" s="16"/>
      <c r="E1439" s="23">
        <v>43.47</v>
      </c>
      <c r="F1439" s="24"/>
      <c r="G1439" s="25">
        <v>41.4</v>
      </c>
    </row>
    <row r="1440" spans="2:7" x14ac:dyDescent="0.4">
      <c r="B1440" s="14" t="s">
        <v>331</v>
      </c>
      <c r="C1440" s="16"/>
      <c r="E1440" s="23">
        <v>43.47</v>
      </c>
      <c r="F1440" s="24"/>
      <c r="G1440" s="25">
        <v>41.4</v>
      </c>
    </row>
    <row r="1441" spans="1:7" x14ac:dyDescent="0.4">
      <c r="B1441" s="14" t="s">
        <v>126</v>
      </c>
      <c r="C1441" s="16"/>
      <c r="E1441" s="23">
        <v>43.48</v>
      </c>
      <c r="F1441" s="24"/>
      <c r="G1441" s="25">
        <v>41.41</v>
      </c>
    </row>
    <row r="1442" spans="1:7" x14ac:dyDescent="0.4">
      <c r="B1442" s="14" t="s">
        <v>592</v>
      </c>
      <c r="C1442" s="16"/>
      <c r="E1442" s="23">
        <v>43.49</v>
      </c>
      <c r="F1442" s="24"/>
      <c r="G1442" s="25">
        <v>41.42</v>
      </c>
    </row>
    <row r="1443" spans="1:7" x14ac:dyDescent="0.4">
      <c r="B1443" s="14" t="s">
        <v>67</v>
      </c>
      <c r="C1443" s="16"/>
      <c r="E1443" s="23">
        <v>43.49</v>
      </c>
      <c r="F1443" s="24"/>
      <c r="G1443" s="25">
        <v>41.42</v>
      </c>
    </row>
    <row r="1444" spans="1:7" x14ac:dyDescent="0.4">
      <c r="B1444" s="14" t="s">
        <v>100</v>
      </c>
      <c r="C1444" s="16"/>
      <c r="E1444" s="23">
        <v>43.49</v>
      </c>
      <c r="F1444" s="24"/>
      <c r="G1444" s="25">
        <v>41.42</v>
      </c>
    </row>
    <row r="1445" spans="1:7" x14ac:dyDescent="0.4">
      <c r="B1445" s="14" t="s">
        <v>29</v>
      </c>
      <c r="C1445" s="16"/>
      <c r="E1445" s="23">
        <v>43.5</v>
      </c>
      <c r="F1445" s="24"/>
      <c r="G1445" s="25">
        <v>41.43</v>
      </c>
    </row>
    <row r="1446" spans="1:7" x14ac:dyDescent="0.4">
      <c r="B1446" s="14" t="s">
        <v>359</v>
      </c>
      <c r="C1446" s="16"/>
      <c r="E1446" s="23">
        <v>43.53</v>
      </c>
      <c r="F1446" s="24"/>
      <c r="G1446" s="25">
        <v>41.46</v>
      </c>
    </row>
    <row r="1447" spans="1:7" x14ac:dyDescent="0.4">
      <c r="B1447" s="14" t="s">
        <v>303</v>
      </c>
      <c r="C1447" s="16"/>
      <c r="E1447" s="23">
        <v>43.52</v>
      </c>
      <c r="F1447" s="24"/>
      <c r="G1447" s="25">
        <v>41.45</v>
      </c>
    </row>
    <row r="1448" spans="1:7" x14ac:dyDescent="0.4">
      <c r="B1448" s="14" t="s">
        <v>316</v>
      </c>
      <c r="C1448" s="16"/>
      <c r="E1448" s="23">
        <v>43.54</v>
      </c>
      <c r="F1448" s="24"/>
      <c r="G1448" s="25">
        <v>41.47</v>
      </c>
    </row>
    <row r="1449" spans="1:7" x14ac:dyDescent="0.4">
      <c r="B1449" s="14" t="s">
        <v>101</v>
      </c>
      <c r="C1449" s="16"/>
      <c r="E1449" s="23">
        <v>43.54</v>
      </c>
      <c r="F1449" s="24"/>
      <c r="G1449" s="25">
        <v>41.47</v>
      </c>
    </row>
    <row r="1450" spans="1:7" x14ac:dyDescent="0.4">
      <c r="A1450" s="28">
        <v>2004</v>
      </c>
      <c r="B1450" s="14" t="s">
        <v>593</v>
      </c>
      <c r="C1450" s="16"/>
      <c r="E1450" s="23">
        <v>43.55</v>
      </c>
      <c r="F1450" s="24"/>
      <c r="G1450" s="25">
        <v>41.48</v>
      </c>
    </row>
    <row r="1451" spans="1:7" x14ac:dyDescent="0.4">
      <c r="B1451" s="14" t="s">
        <v>594</v>
      </c>
      <c r="C1451" s="16"/>
      <c r="E1451" s="23">
        <v>43.55</v>
      </c>
      <c r="F1451" s="24"/>
      <c r="G1451" s="25">
        <v>41.48</v>
      </c>
    </row>
    <row r="1452" spans="1:7" x14ac:dyDescent="0.4">
      <c r="B1452" s="14" t="s">
        <v>426</v>
      </c>
      <c r="C1452" s="16"/>
      <c r="E1452" s="23">
        <v>43.56</v>
      </c>
      <c r="F1452" s="24"/>
      <c r="G1452" s="25">
        <v>41.49</v>
      </c>
    </row>
    <row r="1453" spans="1:7" x14ac:dyDescent="0.4">
      <c r="B1453" s="14" t="s">
        <v>427</v>
      </c>
      <c r="C1453" s="16"/>
      <c r="E1453" s="23">
        <v>43.56</v>
      </c>
      <c r="F1453" s="24"/>
      <c r="G1453" s="25">
        <v>41.49</v>
      </c>
    </row>
    <row r="1454" spans="1:7" x14ac:dyDescent="0.4">
      <c r="B1454" s="14" t="s">
        <v>428</v>
      </c>
      <c r="C1454" s="16"/>
      <c r="E1454" s="23">
        <v>43.58</v>
      </c>
      <c r="F1454" s="24"/>
      <c r="G1454" s="25">
        <v>41.5</v>
      </c>
    </row>
    <row r="1455" spans="1:7" ht="12.75" x14ac:dyDescent="0.35">
      <c r="A1455" s="6"/>
      <c r="B1455" s="14" t="s">
        <v>406</v>
      </c>
      <c r="C1455" s="16"/>
      <c r="E1455" s="18">
        <v>43.58</v>
      </c>
      <c r="F1455" s="11"/>
      <c r="G1455" s="12">
        <v>41.5</v>
      </c>
    </row>
    <row r="1456" spans="1:7" ht="12.75" x14ac:dyDescent="0.35">
      <c r="A1456" s="6"/>
      <c r="B1456" s="14" t="s">
        <v>595</v>
      </c>
      <c r="C1456" s="16"/>
      <c r="E1456" s="18">
        <v>43.59</v>
      </c>
      <c r="F1456" s="11"/>
      <c r="G1456" s="12">
        <v>41.51</v>
      </c>
    </row>
    <row r="1457" spans="1:7" ht="12.75" x14ac:dyDescent="0.35">
      <c r="A1457" s="6"/>
      <c r="B1457" s="14" t="s">
        <v>431</v>
      </c>
      <c r="C1457" s="16"/>
      <c r="E1457" s="18">
        <v>43.59</v>
      </c>
      <c r="F1457" s="11"/>
      <c r="G1457" s="12">
        <v>41.51</v>
      </c>
    </row>
    <row r="1458" spans="1:7" ht="12.75" x14ac:dyDescent="0.35">
      <c r="A1458" s="6"/>
      <c r="B1458" s="14" t="s">
        <v>432</v>
      </c>
      <c r="C1458" s="16"/>
      <c r="E1458" s="18">
        <v>43.6</v>
      </c>
      <c r="F1458" s="11"/>
      <c r="G1458" s="12">
        <v>41.52</v>
      </c>
    </row>
    <row r="1459" spans="1:7" ht="12.75" x14ac:dyDescent="0.35">
      <c r="A1459" s="6"/>
      <c r="B1459" s="14" t="s">
        <v>433</v>
      </c>
      <c r="C1459" s="16"/>
      <c r="E1459" s="18">
        <v>43.6</v>
      </c>
      <c r="F1459" s="11"/>
      <c r="G1459" s="12">
        <v>41.52</v>
      </c>
    </row>
    <row r="1460" spans="1:7" ht="12.75" x14ac:dyDescent="0.35">
      <c r="A1460" s="6"/>
      <c r="B1460" s="14" t="s">
        <v>434</v>
      </c>
      <c r="C1460" s="16"/>
      <c r="E1460" s="18">
        <v>43.6</v>
      </c>
      <c r="F1460" s="11"/>
      <c r="G1460" s="12">
        <v>41.52</v>
      </c>
    </row>
    <row r="1461" spans="1:7" x14ac:dyDescent="0.4">
      <c r="B1461" s="15" t="s">
        <v>407</v>
      </c>
      <c r="C1461" s="16"/>
      <c r="E1461" s="18">
        <v>43.62</v>
      </c>
      <c r="F1461" s="11"/>
      <c r="G1461" s="12">
        <v>41.54</v>
      </c>
    </row>
    <row r="1462" spans="1:7" x14ac:dyDescent="0.4">
      <c r="B1462" s="15" t="s">
        <v>436</v>
      </c>
      <c r="C1462" s="16"/>
      <c r="E1462" s="18">
        <v>43.62</v>
      </c>
      <c r="F1462" s="11"/>
      <c r="G1462" s="12">
        <v>41.54</v>
      </c>
    </row>
    <row r="1463" spans="1:7" x14ac:dyDescent="0.4">
      <c r="B1463" s="15" t="s">
        <v>437</v>
      </c>
      <c r="C1463" s="16"/>
      <c r="E1463" s="18">
        <v>43.62</v>
      </c>
      <c r="F1463" s="11"/>
      <c r="G1463" s="12">
        <v>41.54</v>
      </c>
    </row>
    <row r="1464" spans="1:7" x14ac:dyDescent="0.4">
      <c r="B1464" s="15" t="s">
        <v>438</v>
      </c>
      <c r="C1464" s="16"/>
      <c r="E1464" s="18">
        <v>43.62</v>
      </c>
      <c r="F1464" s="11"/>
      <c r="G1464" s="12">
        <v>41.54</v>
      </c>
    </row>
    <row r="1465" spans="1:7" x14ac:dyDescent="0.4">
      <c r="B1465" s="15" t="s">
        <v>439</v>
      </c>
      <c r="C1465" s="16"/>
      <c r="E1465" s="18">
        <v>43.63</v>
      </c>
      <c r="F1465" s="11"/>
      <c r="G1465" s="12">
        <v>41.55</v>
      </c>
    </row>
    <row r="1466" spans="1:7" x14ac:dyDescent="0.4">
      <c r="B1466" s="15" t="s">
        <v>596</v>
      </c>
      <c r="C1466" s="16"/>
      <c r="E1466" s="18">
        <v>43.63</v>
      </c>
      <c r="F1466" s="11"/>
      <c r="G1466" s="12">
        <v>41.55</v>
      </c>
    </row>
    <row r="1467" spans="1:7" x14ac:dyDescent="0.4">
      <c r="B1467" s="15" t="s">
        <v>441</v>
      </c>
      <c r="C1467" s="16"/>
      <c r="E1467" s="18">
        <v>43.64</v>
      </c>
      <c r="F1467" s="11"/>
      <c r="G1467" s="12">
        <v>41.56</v>
      </c>
    </row>
    <row r="1468" spans="1:7" x14ac:dyDescent="0.4">
      <c r="B1468" s="15" t="s">
        <v>442</v>
      </c>
      <c r="C1468" s="16"/>
      <c r="E1468" s="18">
        <v>43.64</v>
      </c>
      <c r="F1468" s="11"/>
      <c r="G1468" s="12">
        <v>41.56</v>
      </c>
    </row>
    <row r="1469" spans="1:7" x14ac:dyDescent="0.4">
      <c r="B1469" s="15" t="s">
        <v>443</v>
      </c>
      <c r="C1469" s="16"/>
      <c r="E1469" s="18">
        <v>43.65</v>
      </c>
      <c r="F1469" s="11"/>
      <c r="G1469" s="12">
        <v>41.57</v>
      </c>
    </row>
    <row r="1470" spans="1:7" x14ac:dyDescent="0.4">
      <c r="B1470" s="14" t="s">
        <v>408</v>
      </c>
      <c r="C1470" s="16"/>
      <c r="E1470" s="18">
        <v>43.7</v>
      </c>
      <c r="F1470" s="11"/>
      <c r="G1470" s="12">
        <v>41.62</v>
      </c>
    </row>
    <row r="1471" spans="1:7" x14ac:dyDescent="0.4">
      <c r="B1471" s="14" t="s">
        <v>597</v>
      </c>
      <c r="C1471" s="16"/>
      <c r="E1471" s="18">
        <v>43.71</v>
      </c>
      <c r="F1471" s="11"/>
      <c r="G1471" s="12">
        <v>41.63</v>
      </c>
    </row>
    <row r="1472" spans="1:7" x14ac:dyDescent="0.4">
      <c r="B1472" s="14" t="s">
        <v>444</v>
      </c>
      <c r="C1472" s="16"/>
      <c r="E1472" s="18">
        <v>43.72</v>
      </c>
      <c r="F1472" s="11"/>
      <c r="G1472" s="12">
        <v>41.64</v>
      </c>
    </row>
    <row r="1473" spans="2:7" x14ac:dyDescent="0.4">
      <c r="B1473" s="14" t="s">
        <v>445</v>
      </c>
      <c r="C1473" s="16"/>
      <c r="E1473" s="18">
        <v>43.72</v>
      </c>
      <c r="F1473" s="11"/>
      <c r="G1473" s="12">
        <v>41.64</v>
      </c>
    </row>
    <row r="1474" spans="2:7" x14ac:dyDescent="0.4">
      <c r="B1474" s="14" t="s">
        <v>446</v>
      </c>
      <c r="C1474" s="16"/>
      <c r="E1474" s="18">
        <v>43.72</v>
      </c>
      <c r="F1474" s="11"/>
      <c r="G1474" s="12">
        <v>41.64</v>
      </c>
    </row>
    <row r="1475" spans="2:7" x14ac:dyDescent="0.4">
      <c r="B1475" s="14" t="s">
        <v>447</v>
      </c>
      <c r="C1475" s="16"/>
      <c r="E1475" s="18">
        <v>43.72</v>
      </c>
      <c r="F1475" s="11"/>
      <c r="G1475" s="12">
        <v>41.64</v>
      </c>
    </row>
    <row r="1476" spans="2:7" x14ac:dyDescent="0.4">
      <c r="B1476" s="14" t="s">
        <v>409</v>
      </c>
      <c r="C1476" s="16"/>
      <c r="E1476" s="18">
        <v>43.73</v>
      </c>
      <c r="F1476" s="11"/>
      <c r="G1476" s="12">
        <v>41.65</v>
      </c>
    </row>
    <row r="1477" spans="2:7" x14ac:dyDescent="0.4">
      <c r="B1477" s="14" t="s">
        <v>392</v>
      </c>
      <c r="C1477" s="16"/>
      <c r="E1477" s="18">
        <v>43.73</v>
      </c>
      <c r="F1477" s="11"/>
      <c r="G1477" s="12">
        <v>41.65</v>
      </c>
    </row>
    <row r="1478" spans="2:7" x14ac:dyDescent="0.4">
      <c r="B1478" s="14" t="s">
        <v>449</v>
      </c>
      <c r="C1478" s="16"/>
      <c r="E1478" s="18">
        <v>43.74</v>
      </c>
      <c r="F1478" s="11"/>
      <c r="G1478" s="12">
        <v>41.66</v>
      </c>
    </row>
    <row r="1479" spans="2:7" x14ac:dyDescent="0.4">
      <c r="B1479" s="14" t="s">
        <v>450</v>
      </c>
      <c r="C1479" s="16"/>
      <c r="E1479" s="18">
        <v>43.74</v>
      </c>
      <c r="F1479" s="11"/>
      <c r="G1479" s="12">
        <v>41.66</v>
      </c>
    </row>
    <row r="1480" spans="2:7" x14ac:dyDescent="0.4">
      <c r="B1480" s="14" t="s">
        <v>451</v>
      </c>
      <c r="C1480" s="16"/>
      <c r="E1480" s="18">
        <v>43.74</v>
      </c>
      <c r="F1480" s="11"/>
      <c r="G1480" s="12">
        <v>41.66</v>
      </c>
    </row>
    <row r="1481" spans="2:7" x14ac:dyDescent="0.4">
      <c r="B1481" s="14" t="s">
        <v>598</v>
      </c>
      <c r="C1481" s="16"/>
      <c r="E1481" s="18">
        <v>43.75</v>
      </c>
      <c r="F1481" s="11"/>
      <c r="G1481" s="12">
        <v>41.67</v>
      </c>
    </row>
    <row r="1482" spans="2:7" x14ac:dyDescent="0.4">
      <c r="B1482" s="14" t="s">
        <v>453</v>
      </c>
      <c r="C1482" s="16"/>
      <c r="E1482" s="18">
        <v>43.76</v>
      </c>
      <c r="F1482" s="11"/>
      <c r="G1482" s="12">
        <v>41.68</v>
      </c>
    </row>
    <row r="1483" spans="2:7" x14ac:dyDescent="0.4">
      <c r="B1483" s="14" t="s">
        <v>454</v>
      </c>
      <c r="C1483" s="16"/>
      <c r="E1483" s="18">
        <v>43.76</v>
      </c>
      <c r="F1483" s="11"/>
      <c r="G1483" s="12">
        <v>41.68</v>
      </c>
    </row>
    <row r="1484" spans="2:7" x14ac:dyDescent="0.4">
      <c r="B1484" s="14" t="s">
        <v>410</v>
      </c>
      <c r="C1484" s="16"/>
      <c r="E1484" s="18">
        <v>43.77</v>
      </c>
      <c r="F1484" s="11"/>
      <c r="G1484" s="12">
        <v>41.69</v>
      </c>
    </row>
    <row r="1485" spans="2:7" x14ac:dyDescent="0.4">
      <c r="B1485" s="14" t="s">
        <v>393</v>
      </c>
      <c r="C1485" s="16"/>
      <c r="E1485" s="18">
        <v>43.77</v>
      </c>
      <c r="F1485" s="11"/>
      <c r="G1485" s="12">
        <v>41.69</v>
      </c>
    </row>
    <row r="1486" spans="2:7" x14ac:dyDescent="0.4">
      <c r="B1486" s="14" t="s">
        <v>599</v>
      </c>
      <c r="C1486" s="16"/>
      <c r="E1486" s="18">
        <v>43.79</v>
      </c>
      <c r="F1486" s="11"/>
      <c r="G1486" s="12">
        <v>41.7</v>
      </c>
    </row>
    <row r="1487" spans="2:7" x14ac:dyDescent="0.4">
      <c r="B1487" s="14" t="s">
        <v>456</v>
      </c>
      <c r="C1487" s="16"/>
      <c r="E1487" s="18">
        <v>43.79</v>
      </c>
      <c r="F1487" s="11"/>
      <c r="G1487" s="12">
        <v>41.7</v>
      </c>
    </row>
    <row r="1488" spans="2:7" x14ac:dyDescent="0.4">
      <c r="B1488" s="14" t="s">
        <v>457</v>
      </c>
      <c r="C1488" s="16"/>
      <c r="E1488" s="18">
        <v>43.8</v>
      </c>
      <c r="F1488" s="11"/>
      <c r="G1488" s="12">
        <v>41.71</v>
      </c>
    </row>
    <row r="1489" spans="2:7" x14ac:dyDescent="0.4">
      <c r="B1489" s="14" t="s">
        <v>458</v>
      </c>
      <c r="C1489" s="16"/>
      <c r="E1489" s="18">
        <v>43.82</v>
      </c>
      <c r="F1489" s="11"/>
      <c r="G1489" s="12">
        <v>41.73</v>
      </c>
    </row>
    <row r="1490" spans="2:7" x14ac:dyDescent="0.4">
      <c r="B1490" s="14" t="s">
        <v>411</v>
      </c>
      <c r="C1490" s="16"/>
      <c r="E1490" s="18">
        <v>43.84</v>
      </c>
      <c r="F1490" s="11"/>
      <c r="G1490" s="12">
        <v>41.75</v>
      </c>
    </row>
    <row r="1491" spans="2:7" x14ac:dyDescent="0.4">
      <c r="B1491" s="14" t="s">
        <v>600</v>
      </c>
      <c r="C1491" s="16"/>
      <c r="E1491" s="18">
        <v>43.84</v>
      </c>
      <c r="F1491" s="11"/>
      <c r="G1491" s="12">
        <v>41.75</v>
      </c>
    </row>
    <row r="1492" spans="2:7" x14ac:dyDescent="0.4">
      <c r="B1492" s="14" t="s">
        <v>601</v>
      </c>
      <c r="C1492" s="16"/>
      <c r="E1492" s="18">
        <v>43.84</v>
      </c>
      <c r="F1492" s="11"/>
      <c r="G1492" s="12">
        <v>41.75</v>
      </c>
    </row>
    <row r="1493" spans="2:7" x14ac:dyDescent="0.4">
      <c r="B1493" s="14" t="s">
        <v>459</v>
      </c>
      <c r="C1493" s="16"/>
      <c r="E1493" s="18">
        <v>43.85</v>
      </c>
      <c r="F1493" s="11"/>
      <c r="G1493" s="12">
        <v>41.76</v>
      </c>
    </row>
    <row r="1494" spans="2:7" x14ac:dyDescent="0.4">
      <c r="B1494" s="14" t="s">
        <v>460</v>
      </c>
      <c r="C1494" s="16"/>
      <c r="E1494" s="18">
        <v>43.83</v>
      </c>
      <c r="F1494" s="11"/>
      <c r="G1494" s="12">
        <v>41.74</v>
      </c>
    </row>
    <row r="1495" spans="2:7" x14ac:dyDescent="0.4">
      <c r="B1495" s="14" t="s">
        <v>461</v>
      </c>
      <c r="C1495" s="16"/>
      <c r="E1495" s="18">
        <v>43.83</v>
      </c>
      <c r="F1495" s="11"/>
      <c r="G1495" s="12">
        <v>41.74</v>
      </c>
    </row>
    <row r="1496" spans="2:7" x14ac:dyDescent="0.4">
      <c r="B1496" s="14" t="s">
        <v>602</v>
      </c>
      <c r="C1496" s="16"/>
      <c r="E1496" s="18">
        <v>43.84</v>
      </c>
      <c r="F1496" s="11"/>
      <c r="G1496" s="12">
        <v>41.75</v>
      </c>
    </row>
    <row r="1497" spans="2:7" x14ac:dyDescent="0.4">
      <c r="B1497" s="14" t="s">
        <v>603</v>
      </c>
      <c r="C1497" s="16"/>
      <c r="E1497" s="18">
        <v>43.84</v>
      </c>
      <c r="F1497" s="11"/>
      <c r="G1497" s="12">
        <v>41.75</v>
      </c>
    </row>
    <row r="1498" spans="2:7" x14ac:dyDescent="0.4">
      <c r="B1498" s="14" t="s">
        <v>395</v>
      </c>
      <c r="C1498" s="16"/>
      <c r="E1498" s="18">
        <v>43.85</v>
      </c>
      <c r="F1498" s="11"/>
      <c r="G1498" s="12">
        <v>41.76</v>
      </c>
    </row>
    <row r="1499" spans="2:7" x14ac:dyDescent="0.4">
      <c r="B1499" s="14" t="s">
        <v>464</v>
      </c>
      <c r="C1499" s="16"/>
      <c r="E1499" s="18">
        <v>43.85</v>
      </c>
      <c r="F1499" s="11"/>
      <c r="G1499" s="12">
        <v>41.76</v>
      </c>
    </row>
    <row r="1500" spans="2:7" x14ac:dyDescent="0.4">
      <c r="B1500" s="14" t="s">
        <v>465</v>
      </c>
      <c r="C1500" s="16"/>
      <c r="E1500" s="18">
        <v>43.85</v>
      </c>
      <c r="F1500" s="11"/>
      <c r="G1500" s="12">
        <v>41.76</v>
      </c>
    </row>
    <row r="1501" spans="2:7" x14ac:dyDescent="0.4">
      <c r="B1501" s="14" t="s">
        <v>604</v>
      </c>
      <c r="C1501" s="16"/>
      <c r="E1501" s="18">
        <v>43.86</v>
      </c>
      <c r="F1501" s="11"/>
      <c r="G1501" s="12">
        <v>41.77</v>
      </c>
    </row>
    <row r="1502" spans="2:7" x14ac:dyDescent="0.4">
      <c r="B1502" s="14" t="s">
        <v>605</v>
      </c>
      <c r="C1502" s="16"/>
      <c r="E1502" s="18">
        <v>43.85</v>
      </c>
      <c r="F1502" s="11"/>
      <c r="G1502" s="12">
        <v>41.76</v>
      </c>
    </row>
    <row r="1503" spans="2:7" x14ac:dyDescent="0.4">
      <c r="B1503" s="14" t="s">
        <v>468</v>
      </c>
      <c r="C1503" s="16"/>
      <c r="E1503" s="18">
        <v>43.86</v>
      </c>
      <c r="F1503" s="11"/>
      <c r="G1503" s="12">
        <v>41.77</v>
      </c>
    </row>
    <row r="1504" spans="2:7" x14ac:dyDescent="0.4">
      <c r="B1504" s="14" t="s">
        <v>469</v>
      </c>
      <c r="C1504" s="16"/>
      <c r="E1504" s="18">
        <v>43.87</v>
      </c>
      <c r="F1504" s="11"/>
      <c r="G1504" s="12">
        <v>41.78</v>
      </c>
    </row>
    <row r="1505" spans="2:7" x14ac:dyDescent="0.4">
      <c r="B1505" s="14" t="s">
        <v>412</v>
      </c>
      <c r="C1505" s="16"/>
      <c r="E1505" s="18">
        <v>43.9</v>
      </c>
      <c r="F1505" s="11"/>
      <c r="G1505" s="12">
        <v>41.81</v>
      </c>
    </row>
    <row r="1506" spans="2:7" x14ac:dyDescent="0.4">
      <c r="B1506" s="14" t="s">
        <v>606</v>
      </c>
      <c r="C1506" s="16"/>
      <c r="E1506" s="18">
        <v>43.85</v>
      </c>
      <c r="F1506" s="11"/>
      <c r="G1506" s="12">
        <v>41.76</v>
      </c>
    </row>
    <row r="1507" spans="2:7" x14ac:dyDescent="0.4">
      <c r="B1507" s="14" t="s">
        <v>607</v>
      </c>
      <c r="C1507" s="16"/>
      <c r="E1507" s="18">
        <v>43.88</v>
      </c>
      <c r="F1507" s="11"/>
      <c r="G1507" s="12">
        <v>41.79</v>
      </c>
    </row>
    <row r="1508" spans="2:7" x14ac:dyDescent="0.4">
      <c r="B1508" s="14" t="s">
        <v>471</v>
      </c>
      <c r="C1508" s="16"/>
      <c r="E1508" s="18">
        <v>43.89</v>
      </c>
      <c r="F1508" s="11"/>
      <c r="G1508" s="12">
        <v>41.8</v>
      </c>
    </row>
    <row r="1509" spans="2:7" x14ac:dyDescent="0.4">
      <c r="B1509" s="14" t="s">
        <v>472</v>
      </c>
      <c r="C1509" s="16"/>
      <c r="E1509" s="18">
        <v>43.9</v>
      </c>
      <c r="F1509" s="11"/>
      <c r="G1509" s="12">
        <v>41.81</v>
      </c>
    </row>
    <row r="1510" spans="2:7" x14ac:dyDescent="0.4">
      <c r="B1510" s="14" t="s">
        <v>473</v>
      </c>
      <c r="C1510" s="16"/>
      <c r="E1510" s="18">
        <v>43.86</v>
      </c>
      <c r="F1510" s="11"/>
      <c r="G1510" s="12">
        <v>41.77</v>
      </c>
    </row>
    <row r="1511" spans="2:7" x14ac:dyDescent="0.4">
      <c r="B1511" s="14" t="s">
        <v>608</v>
      </c>
      <c r="C1511" s="16"/>
      <c r="E1511" s="18">
        <v>43.91</v>
      </c>
      <c r="F1511" s="11"/>
      <c r="G1511" s="12">
        <v>41.82</v>
      </c>
    </row>
    <row r="1512" spans="2:7" x14ac:dyDescent="0.4">
      <c r="B1512" s="14" t="s">
        <v>609</v>
      </c>
      <c r="C1512" s="16"/>
      <c r="E1512" s="18">
        <v>43.94</v>
      </c>
      <c r="F1512" s="11"/>
      <c r="G1512" s="12">
        <v>41.85</v>
      </c>
    </row>
    <row r="1513" spans="2:7" x14ac:dyDescent="0.4">
      <c r="B1513" s="14" t="s">
        <v>396</v>
      </c>
      <c r="C1513" s="16"/>
      <c r="E1513" s="18">
        <v>43.93</v>
      </c>
      <c r="F1513" s="11"/>
      <c r="G1513" s="12">
        <v>41.84</v>
      </c>
    </row>
    <row r="1514" spans="2:7" x14ac:dyDescent="0.4">
      <c r="E1514" s="18"/>
      <c r="F1514" s="11"/>
      <c r="G1514" s="12"/>
    </row>
    <row r="1515" spans="2:7" x14ac:dyDescent="0.4">
      <c r="E1515" s="18"/>
      <c r="F1515" s="11"/>
      <c r="G1515" s="12"/>
    </row>
    <row r="1516" spans="2:7" x14ac:dyDescent="0.4">
      <c r="E1516" s="18"/>
      <c r="F1516" s="11"/>
      <c r="G1516" s="12"/>
    </row>
    <row r="1517" spans="2:7" x14ac:dyDescent="0.4">
      <c r="E1517" s="18"/>
      <c r="F1517" s="11"/>
      <c r="G1517" s="12"/>
    </row>
    <row r="1518" spans="2:7" x14ac:dyDescent="0.4">
      <c r="F1518" s="11"/>
      <c r="G1518" s="12"/>
    </row>
    <row r="1519" spans="2:7" x14ac:dyDescent="0.4">
      <c r="F1519" s="11"/>
      <c r="G1519" s="12"/>
    </row>
    <row r="1520" spans="2:7" x14ac:dyDescent="0.4">
      <c r="F1520" s="11"/>
      <c r="G1520" s="12"/>
    </row>
    <row r="1521" spans="6:7" x14ac:dyDescent="0.4">
      <c r="F1521" s="11"/>
      <c r="G1521" s="12"/>
    </row>
    <row r="1522" spans="6:7" x14ac:dyDescent="0.4">
      <c r="F1522" s="11"/>
      <c r="G1522" s="12"/>
    </row>
    <row r="1523" spans="6:7" x14ac:dyDescent="0.4">
      <c r="F1523" s="11"/>
      <c r="G1523" s="12"/>
    </row>
    <row r="1524" spans="6:7" x14ac:dyDescent="0.4">
      <c r="F1524" s="11"/>
      <c r="G1524" s="12"/>
    </row>
  </sheetData>
  <phoneticPr fontId="0" type="noConversion"/>
  <pageMargins left="0.17" right="0.3" top="0.98425196850393704" bottom="0.98425196850393704" header="0.51181102362204722" footer="0.51181102362204722"/>
  <pageSetup paperSize="9" scale="80" orientation="portrait" horizontalDpi="4294967292" verticalDpi="200" r:id="rId1"/>
  <headerFooter alignWithMargins="0"/>
  <rowBreaks count="1" manualBreakCount="1">
    <brk id="1083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E3DC5-03DB-4E95-A881-5801C74C09D1}">
  <dimension ref="A1:K260"/>
  <sheetViews>
    <sheetView workbookViewId="0">
      <pane ySplit="5" topLeftCell="A218" activePane="bottomLeft" state="frozen"/>
      <selection pane="bottomLeft" activeCell="B269" sqref="B269"/>
    </sheetView>
  </sheetViews>
  <sheetFormatPr baseColWidth="10" defaultColWidth="11" defaultRowHeight="12.75" x14ac:dyDescent="0.35"/>
  <cols>
    <col min="1" max="1" width="10.75" style="33" customWidth="1"/>
    <col min="2" max="2" width="15.4375" style="48" customWidth="1"/>
    <col min="3" max="3" width="13.75" style="48" customWidth="1"/>
    <col min="4" max="4" width="30.4375" style="48" customWidth="1"/>
    <col min="5" max="5" width="11.4375" style="50" customWidth="1"/>
    <col min="6" max="6" width="18.4375" style="110" customWidth="1"/>
    <col min="7" max="7" width="18.4375" style="111" customWidth="1"/>
    <col min="8" max="8" width="24" style="6" customWidth="1"/>
    <col min="9" max="9" width="28.3125" style="6" customWidth="1"/>
    <col min="10" max="10" width="11" style="6"/>
    <col min="11" max="11" width="12.125" style="6" bestFit="1" customWidth="1"/>
    <col min="12" max="16384" width="11" style="6"/>
  </cols>
  <sheetData>
    <row r="1" spans="1:10" ht="13.15" x14ac:dyDescent="0.4">
      <c r="A1" s="133" t="s">
        <v>675</v>
      </c>
      <c r="B1" s="51"/>
      <c r="C1" s="51"/>
      <c r="D1" s="192"/>
    </row>
    <row r="4" spans="1:10" s="56" customFormat="1" ht="50.65" x14ac:dyDescent="0.25">
      <c r="A4" s="134" t="s">
        <v>647</v>
      </c>
      <c r="B4" s="53" t="s">
        <v>648</v>
      </c>
      <c r="C4" s="53" t="s">
        <v>649</v>
      </c>
      <c r="D4" s="53" t="s">
        <v>672</v>
      </c>
      <c r="E4" s="130" t="s">
        <v>650</v>
      </c>
      <c r="F4" s="130" t="s">
        <v>651</v>
      </c>
      <c r="G4" s="130" t="s">
        <v>653</v>
      </c>
      <c r="H4" s="54" t="s">
        <v>667</v>
      </c>
      <c r="I4" s="54" t="s">
        <v>668</v>
      </c>
    </row>
    <row r="5" spans="1:10" s="56" customFormat="1" ht="40.5" x14ac:dyDescent="0.25">
      <c r="A5" s="134"/>
      <c r="B5" s="53"/>
      <c r="C5" s="53"/>
      <c r="D5" s="193" t="s">
        <v>676</v>
      </c>
      <c r="E5" s="130"/>
      <c r="F5" s="130"/>
      <c r="G5" s="130"/>
      <c r="H5" s="54"/>
      <c r="I5" s="54"/>
    </row>
    <row r="6" spans="1:10" x14ac:dyDescent="0.35">
      <c r="A6" s="143">
        <v>45019</v>
      </c>
      <c r="B6" s="144">
        <v>43.73</v>
      </c>
      <c r="C6" s="144">
        <v>45.92</v>
      </c>
      <c r="F6" s="191">
        <v>17483970219.259998</v>
      </c>
      <c r="G6" s="147">
        <v>399858357.70700002</v>
      </c>
      <c r="H6" s="138"/>
      <c r="I6" s="138"/>
      <c r="J6" s="135"/>
    </row>
    <row r="7" spans="1:10" x14ac:dyDescent="0.35">
      <c r="A7" s="143">
        <v>45020</v>
      </c>
      <c r="B7" s="144">
        <v>43.73</v>
      </c>
      <c r="C7" s="144">
        <v>45.92</v>
      </c>
      <c r="F7" s="191">
        <v>17484194785.110001</v>
      </c>
      <c r="G7" s="147">
        <v>399852908.458</v>
      </c>
      <c r="H7" s="138"/>
      <c r="I7" s="138"/>
      <c r="J7" s="135"/>
    </row>
    <row r="8" spans="1:10" x14ac:dyDescent="0.35">
      <c r="A8" s="143">
        <v>45021</v>
      </c>
      <c r="B8" s="144">
        <v>43.72</v>
      </c>
      <c r="C8" s="144">
        <v>45.91</v>
      </c>
      <c r="F8" s="191">
        <v>17483044181.560001</v>
      </c>
      <c r="G8" s="147">
        <v>399849982.80299997</v>
      </c>
      <c r="H8" s="138"/>
      <c r="I8" s="138"/>
    </row>
    <row r="9" spans="1:10" x14ac:dyDescent="0.35">
      <c r="A9" s="143">
        <v>45022</v>
      </c>
      <c r="B9" s="144">
        <v>43.72</v>
      </c>
      <c r="C9" s="144">
        <v>45.91</v>
      </c>
      <c r="F9" s="191">
        <v>17481562347.060001</v>
      </c>
      <c r="G9" s="147">
        <v>399836699.85799998</v>
      </c>
      <c r="H9" s="138"/>
      <c r="I9" s="138"/>
    </row>
    <row r="10" spans="1:10" x14ac:dyDescent="0.35">
      <c r="A10" s="143">
        <v>45027</v>
      </c>
      <c r="B10" s="144">
        <v>43.74</v>
      </c>
      <c r="C10" s="144">
        <v>45.93</v>
      </c>
      <c r="F10" s="191">
        <v>17488697966.209999</v>
      </c>
      <c r="G10" s="147">
        <v>399846209.46200001</v>
      </c>
      <c r="H10" s="138"/>
      <c r="I10" s="138"/>
    </row>
    <row r="11" spans="1:10" x14ac:dyDescent="0.35">
      <c r="A11" s="143">
        <v>45028</v>
      </c>
      <c r="B11" s="144">
        <v>43.74</v>
      </c>
      <c r="C11" s="144">
        <v>45.93</v>
      </c>
      <c r="F11" s="191">
        <v>17490514255.650002</v>
      </c>
      <c r="G11" s="147">
        <v>399845799.89899999</v>
      </c>
      <c r="H11" s="138"/>
      <c r="I11" s="138"/>
    </row>
    <row r="12" spans="1:10" x14ac:dyDescent="0.35">
      <c r="A12" s="143">
        <v>45029</v>
      </c>
      <c r="B12" s="144">
        <v>43.73</v>
      </c>
      <c r="C12" s="144">
        <v>45.92</v>
      </c>
      <c r="F12" s="191">
        <v>17483282714</v>
      </c>
      <c r="G12" s="147">
        <v>399759915.74400002</v>
      </c>
      <c r="H12" s="138"/>
      <c r="I12" s="138"/>
    </row>
    <row r="13" spans="1:10" x14ac:dyDescent="0.35">
      <c r="A13" s="143">
        <v>45030</v>
      </c>
      <c r="B13" s="144">
        <v>43.72</v>
      </c>
      <c r="C13" s="144">
        <v>45.91</v>
      </c>
      <c r="F13" s="191">
        <v>17479106233.720001</v>
      </c>
      <c r="G13" s="147">
        <v>399751733.64300001</v>
      </c>
      <c r="H13" s="138"/>
      <c r="I13" s="138"/>
    </row>
    <row r="14" spans="1:10" x14ac:dyDescent="0.35">
      <c r="A14" s="143">
        <v>45033</v>
      </c>
      <c r="B14" s="144">
        <v>43.73</v>
      </c>
      <c r="C14" s="144">
        <v>45.92</v>
      </c>
      <c r="F14" s="191">
        <v>17480885811.860001</v>
      </c>
      <c r="G14" s="147">
        <v>399734254.54799998</v>
      </c>
      <c r="H14" s="138"/>
      <c r="I14" s="138"/>
    </row>
    <row r="15" spans="1:10" x14ac:dyDescent="0.35">
      <c r="A15" s="143">
        <v>45034</v>
      </c>
      <c r="B15" s="144">
        <v>43.74</v>
      </c>
      <c r="C15" s="144">
        <v>45.93</v>
      </c>
      <c r="F15" s="191">
        <v>17484674993.27</v>
      </c>
      <c r="G15" s="147">
        <v>399713364.64200002</v>
      </c>
      <c r="H15" s="138"/>
      <c r="I15" s="138"/>
    </row>
    <row r="16" spans="1:10" x14ac:dyDescent="0.35">
      <c r="A16" s="143">
        <v>45035</v>
      </c>
      <c r="B16" s="144">
        <v>43.75</v>
      </c>
      <c r="C16" s="144">
        <v>45.94</v>
      </c>
      <c r="F16" s="191">
        <v>17485030372.610001</v>
      </c>
      <c r="G16" s="147">
        <v>399700792.36799997</v>
      </c>
      <c r="H16" s="138"/>
      <c r="I16" s="138"/>
    </row>
    <row r="17" spans="1:9" x14ac:dyDescent="0.35">
      <c r="A17" s="143">
        <v>45036</v>
      </c>
      <c r="B17" s="144">
        <v>43.75</v>
      </c>
      <c r="C17" s="144">
        <v>45.94</v>
      </c>
      <c r="F17" s="191">
        <v>17489025156.16</v>
      </c>
      <c r="G17" s="147">
        <v>399707511.77700001</v>
      </c>
      <c r="H17" s="138"/>
      <c r="I17" s="138"/>
    </row>
    <row r="18" spans="1:9" x14ac:dyDescent="0.35">
      <c r="A18" s="143">
        <v>45037</v>
      </c>
      <c r="B18" s="144">
        <v>43.76</v>
      </c>
      <c r="C18" s="144">
        <v>45.95</v>
      </c>
      <c r="F18" s="191">
        <v>17491153893.18</v>
      </c>
      <c r="G18" s="147">
        <v>399703341.51099998</v>
      </c>
      <c r="H18" s="138"/>
      <c r="I18" s="138"/>
    </row>
    <row r="19" spans="1:9" x14ac:dyDescent="0.35">
      <c r="A19" s="143">
        <v>45040</v>
      </c>
      <c r="B19" s="144">
        <v>43.76</v>
      </c>
      <c r="C19" s="144">
        <v>45.95</v>
      </c>
      <c r="F19" s="191">
        <v>17491316233.040001</v>
      </c>
      <c r="G19" s="147">
        <v>399698282.38</v>
      </c>
      <c r="H19" s="138"/>
      <c r="I19" s="138"/>
    </row>
    <row r="20" spans="1:9" x14ac:dyDescent="0.35">
      <c r="A20" s="143">
        <v>45041</v>
      </c>
      <c r="B20" s="144">
        <v>43.76</v>
      </c>
      <c r="C20" s="144">
        <v>45.95</v>
      </c>
      <c r="F20" s="191">
        <v>17491300912.450001</v>
      </c>
      <c r="G20" s="147">
        <v>399682277.88499999</v>
      </c>
      <c r="H20" s="138"/>
      <c r="I20" s="138"/>
    </row>
    <row r="21" spans="1:9" x14ac:dyDescent="0.35">
      <c r="A21" s="143">
        <v>45042</v>
      </c>
      <c r="B21" s="144">
        <v>43.76</v>
      </c>
      <c r="C21" s="144">
        <v>45.95</v>
      </c>
      <c r="F21" s="191">
        <v>17489882457.310001</v>
      </c>
      <c r="G21" s="147">
        <v>399674708.33999997</v>
      </c>
      <c r="H21" s="138"/>
      <c r="I21" s="138"/>
    </row>
    <row r="22" spans="1:9" x14ac:dyDescent="0.35">
      <c r="A22" s="143">
        <v>45043</v>
      </c>
      <c r="B22" s="144">
        <v>43.77</v>
      </c>
      <c r="C22" s="144">
        <v>45.96</v>
      </c>
      <c r="F22" s="191">
        <v>17493380052.400002</v>
      </c>
      <c r="G22" s="147">
        <v>399680696.88300002</v>
      </c>
      <c r="H22" s="138"/>
      <c r="I22" s="138"/>
    </row>
    <row r="23" spans="1:9" x14ac:dyDescent="0.35">
      <c r="A23" s="143">
        <v>45044</v>
      </c>
      <c r="B23" s="144">
        <v>43.79</v>
      </c>
      <c r="C23" s="144">
        <v>45.98</v>
      </c>
      <c r="D23" s="194">
        <v>43.69</v>
      </c>
      <c r="F23" s="191">
        <v>17500587394</v>
      </c>
      <c r="G23" s="147">
        <v>399675185.70099998</v>
      </c>
      <c r="H23" s="138"/>
      <c r="I23" s="138"/>
    </row>
    <row r="24" spans="1:9" x14ac:dyDescent="0.35">
      <c r="A24" s="143">
        <v>45048</v>
      </c>
      <c r="B24" s="144">
        <v>43.8</v>
      </c>
      <c r="C24" s="144">
        <v>45.99</v>
      </c>
      <c r="F24" s="191">
        <v>17505482045.59</v>
      </c>
      <c r="G24" s="147">
        <v>399668426.46499997</v>
      </c>
      <c r="H24" s="138"/>
      <c r="I24" s="138"/>
    </row>
    <row r="25" spans="1:9" x14ac:dyDescent="0.35">
      <c r="A25" s="143">
        <v>45049</v>
      </c>
      <c r="B25" s="144">
        <v>43.81</v>
      </c>
      <c r="C25" s="144">
        <v>46</v>
      </c>
      <c r="F25" s="191">
        <v>17511145332.330002</v>
      </c>
      <c r="G25" s="147">
        <v>399670541.85900003</v>
      </c>
      <c r="H25" s="138"/>
      <c r="I25" s="138"/>
    </row>
    <row r="26" spans="1:9" x14ac:dyDescent="0.35">
      <c r="A26" s="143">
        <v>45050</v>
      </c>
      <c r="B26" s="144">
        <v>43.8</v>
      </c>
      <c r="C26" s="144">
        <v>45.99</v>
      </c>
      <c r="F26" s="191">
        <v>17505919108.23</v>
      </c>
      <c r="G26" s="147">
        <v>399665799.77700001</v>
      </c>
      <c r="H26" s="142"/>
      <c r="I26" s="142"/>
    </row>
    <row r="27" spans="1:9" x14ac:dyDescent="0.35">
      <c r="A27" s="143">
        <v>45051</v>
      </c>
      <c r="B27" s="144">
        <v>43.8</v>
      </c>
      <c r="C27" s="144">
        <v>45.99</v>
      </c>
      <c r="F27" s="191">
        <v>17506118737</v>
      </c>
      <c r="G27" s="147">
        <v>399645869.28399998</v>
      </c>
      <c r="H27" s="142"/>
      <c r="I27" s="142"/>
    </row>
    <row r="28" spans="1:9" x14ac:dyDescent="0.35">
      <c r="A28" s="143">
        <v>45054</v>
      </c>
      <c r="B28" s="144">
        <v>43.82</v>
      </c>
      <c r="C28" s="144">
        <v>46.01</v>
      </c>
      <c r="F28" s="191">
        <v>17508120572.349998</v>
      </c>
      <c r="G28" s="147">
        <v>399582367.787</v>
      </c>
      <c r="H28" s="142"/>
      <c r="I28" s="142"/>
    </row>
    <row r="29" spans="1:9" x14ac:dyDescent="0.35">
      <c r="A29" s="143">
        <v>45055</v>
      </c>
      <c r="B29" s="144">
        <v>43.81</v>
      </c>
      <c r="C29" s="144">
        <v>46</v>
      </c>
      <c r="F29" s="191">
        <v>17506782199.360001</v>
      </c>
      <c r="G29" s="147">
        <v>399575792.676</v>
      </c>
      <c r="H29" s="142"/>
      <c r="I29" s="142"/>
    </row>
    <row r="30" spans="1:9" x14ac:dyDescent="0.35">
      <c r="A30" s="143">
        <v>45056</v>
      </c>
      <c r="B30" s="144">
        <v>43.82</v>
      </c>
      <c r="C30" s="144">
        <v>46.01</v>
      </c>
      <c r="F30" s="191">
        <v>17506353145.700001</v>
      </c>
      <c r="G30" s="147">
        <v>399526714.04400003</v>
      </c>
      <c r="H30" s="142"/>
      <c r="I30" s="142"/>
    </row>
    <row r="31" spans="1:9" x14ac:dyDescent="0.35">
      <c r="A31" s="143">
        <v>45057</v>
      </c>
      <c r="B31" s="144">
        <v>43.82</v>
      </c>
      <c r="C31" s="144">
        <v>46.01</v>
      </c>
      <c r="F31" s="191">
        <v>17507476233.389999</v>
      </c>
      <c r="G31" s="147">
        <v>399522273.34500003</v>
      </c>
      <c r="H31" s="142"/>
      <c r="I31" s="142"/>
    </row>
    <row r="32" spans="1:9" x14ac:dyDescent="0.35">
      <c r="A32" s="143">
        <v>45058</v>
      </c>
      <c r="B32" s="144">
        <v>43.82</v>
      </c>
      <c r="C32" s="144">
        <v>46.01</v>
      </c>
      <c r="F32" s="191">
        <v>17508473104.389999</v>
      </c>
      <c r="G32" s="147">
        <v>399517359.82499999</v>
      </c>
      <c r="H32" s="142"/>
      <c r="I32" s="142"/>
    </row>
    <row r="33" spans="1:9" x14ac:dyDescent="0.35">
      <c r="A33" s="143">
        <v>45061</v>
      </c>
      <c r="B33" s="144">
        <v>43.83</v>
      </c>
      <c r="C33" s="144">
        <v>46.02</v>
      </c>
      <c r="F33" s="191">
        <v>17510893730.990002</v>
      </c>
      <c r="G33" s="147">
        <v>399500264.89099997</v>
      </c>
      <c r="H33" s="142"/>
      <c r="I33" s="142"/>
    </row>
    <row r="34" spans="1:9" x14ac:dyDescent="0.35">
      <c r="A34" s="143">
        <v>45062</v>
      </c>
      <c r="B34" s="144">
        <v>43.84</v>
      </c>
      <c r="C34" s="144">
        <v>46.03</v>
      </c>
      <c r="F34" s="191">
        <v>17510505665.310001</v>
      </c>
      <c r="G34" s="147">
        <v>399455723.90200001</v>
      </c>
      <c r="H34" s="142"/>
      <c r="I34" s="142"/>
    </row>
    <row r="35" spans="1:9" x14ac:dyDescent="0.35">
      <c r="A35" s="143">
        <v>45063</v>
      </c>
      <c r="B35" s="144">
        <v>43.84</v>
      </c>
      <c r="C35" s="144">
        <v>46.03</v>
      </c>
      <c r="F35" s="191">
        <v>17509759977.48</v>
      </c>
      <c r="G35" s="147">
        <v>399432635.884</v>
      </c>
      <c r="H35" s="142"/>
      <c r="I35" s="142"/>
    </row>
    <row r="36" spans="1:9" x14ac:dyDescent="0.35">
      <c r="A36" s="143">
        <v>45065</v>
      </c>
      <c r="B36" s="144">
        <v>43.84</v>
      </c>
      <c r="C36" s="144">
        <v>46.03</v>
      </c>
      <c r="F36" s="191">
        <v>17510436782.43</v>
      </c>
      <c r="G36" s="147">
        <v>399425150.95899999</v>
      </c>
      <c r="H36" s="142"/>
      <c r="I36" s="142"/>
    </row>
    <row r="37" spans="1:9" x14ac:dyDescent="0.35">
      <c r="A37" s="143">
        <v>45068</v>
      </c>
      <c r="B37" s="144">
        <v>43.85</v>
      </c>
      <c r="C37" s="144">
        <v>46.04</v>
      </c>
      <c r="F37" s="191">
        <v>17513623541.310001</v>
      </c>
      <c r="G37" s="147">
        <v>399406329.375</v>
      </c>
      <c r="H37" s="142"/>
      <c r="I37" s="142"/>
    </row>
    <row r="38" spans="1:9" x14ac:dyDescent="0.35">
      <c r="A38" s="143">
        <v>45069</v>
      </c>
      <c r="B38" s="144">
        <v>43.85</v>
      </c>
      <c r="C38" s="144">
        <v>46.04</v>
      </c>
      <c r="F38" s="191">
        <v>17510176222.75</v>
      </c>
      <c r="G38" s="147">
        <v>399329646.28200001</v>
      </c>
      <c r="H38" s="142"/>
      <c r="I38" s="142"/>
    </row>
    <row r="39" spans="1:9" x14ac:dyDescent="0.35">
      <c r="A39" s="143">
        <v>45070</v>
      </c>
      <c r="B39" s="144">
        <v>43.86</v>
      </c>
      <c r="C39" s="144">
        <v>46.05</v>
      </c>
      <c r="F39" s="191">
        <v>17513259120</v>
      </c>
      <c r="G39" s="147">
        <v>399314510.06699997</v>
      </c>
      <c r="H39" s="142"/>
      <c r="I39" s="142"/>
    </row>
    <row r="40" spans="1:9" x14ac:dyDescent="0.35">
      <c r="A40" s="143">
        <v>45071</v>
      </c>
      <c r="B40" s="144">
        <v>44.02</v>
      </c>
      <c r="C40" s="144">
        <v>46.22</v>
      </c>
      <c r="F40" s="191">
        <v>17577376418.619999</v>
      </c>
      <c r="G40" s="147">
        <v>399284414.91799998</v>
      </c>
      <c r="H40" s="142"/>
      <c r="I40" s="142"/>
    </row>
    <row r="41" spans="1:9" x14ac:dyDescent="0.35">
      <c r="A41" s="143">
        <v>45072</v>
      </c>
      <c r="B41" s="144">
        <v>44.04</v>
      </c>
      <c r="C41" s="144">
        <v>46.24</v>
      </c>
      <c r="F41" s="191">
        <v>17584419408.93</v>
      </c>
      <c r="G41" s="147">
        <v>399271222.81199998</v>
      </c>
      <c r="H41" s="142"/>
      <c r="I41" s="142"/>
    </row>
    <row r="42" spans="1:9" x14ac:dyDescent="0.35">
      <c r="A42" s="143">
        <v>45076</v>
      </c>
      <c r="B42" s="144">
        <v>44.05</v>
      </c>
      <c r="C42" s="144">
        <v>46.25</v>
      </c>
      <c r="F42" s="191">
        <v>17587021312.59</v>
      </c>
      <c r="G42" s="147">
        <v>399252680.40799999</v>
      </c>
      <c r="H42" s="142"/>
      <c r="I42" s="142"/>
    </row>
    <row r="43" spans="1:9" x14ac:dyDescent="0.35">
      <c r="A43" s="143">
        <v>45077</v>
      </c>
      <c r="B43" s="144">
        <v>44.05</v>
      </c>
      <c r="C43" s="144">
        <v>46.25</v>
      </c>
      <c r="D43" s="194">
        <v>44.4</v>
      </c>
      <c r="F43" s="191">
        <v>17588921944.220001</v>
      </c>
      <c r="G43" s="147">
        <v>399256974.84100002</v>
      </c>
      <c r="H43" s="142"/>
      <c r="I43" s="142"/>
    </row>
    <row r="44" spans="1:9" x14ac:dyDescent="0.35">
      <c r="A44" s="143">
        <v>45078</v>
      </c>
      <c r="B44" s="144">
        <v>44.06</v>
      </c>
      <c r="C44" s="144">
        <v>46.26</v>
      </c>
      <c r="F44" s="191">
        <v>17590498093.810001</v>
      </c>
      <c r="G44" s="147">
        <v>399240255.70700002</v>
      </c>
      <c r="H44" s="142"/>
      <c r="I44" s="142"/>
    </row>
    <row r="45" spans="1:9" x14ac:dyDescent="0.35">
      <c r="A45" s="143">
        <v>45079</v>
      </c>
      <c r="B45" s="144">
        <v>44.06</v>
      </c>
      <c r="C45" s="144">
        <v>46.26</v>
      </c>
      <c r="F45" s="191">
        <v>17590487474.299999</v>
      </c>
      <c r="G45" s="147">
        <v>399228578.58499998</v>
      </c>
      <c r="H45" s="142"/>
      <c r="I45" s="142"/>
    </row>
    <row r="46" spans="1:9" x14ac:dyDescent="0.35">
      <c r="A46" s="143">
        <v>45082</v>
      </c>
      <c r="B46" s="144">
        <v>44.06</v>
      </c>
      <c r="C46" s="144">
        <v>46.26</v>
      </c>
      <c r="F46" s="191">
        <v>17591666066.790001</v>
      </c>
      <c r="G46" s="147">
        <v>399234109.26999998</v>
      </c>
      <c r="H46" s="142"/>
      <c r="I46" s="142"/>
    </row>
    <row r="47" spans="1:9" x14ac:dyDescent="0.35">
      <c r="A47" s="143">
        <v>45083</v>
      </c>
      <c r="B47" s="144">
        <v>44.07</v>
      </c>
      <c r="C47" s="144">
        <v>46.27</v>
      </c>
      <c r="F47" s="191">
        <v>17593005936.169998</v>
      </c>
      <c r="G47" s="147">
        <v>399224497.74800003</v>
      </c>
      <c r="H47" s="142"/>
      <c r="I47" s="142"/>
    </row>
    <row r="48" spans="1:9" x14ac:dyDescent="0.35">
      <c r="A48" s="143">
        <v>45084</v>
      </c>
      <c r="B48" s="144">
        <v>44.07</v>
      </c>
      <c r="C48" s="144">
        <v>46.27</v>
      </c>
      <c r="F48" s="191">
        <v>17594351520.439999</v>
      </c>
      <c r="G48" s="147">
        <v>399206592.15700001</v>
      </c>
      <c r="H48" s="142"/>
      <c r="I48" s="142"/>
    </row>
    <row r="49" spans="1:10" x14ac:dyDescent="0.35">
      <c r="A49" s="143">
        <v>45086</v>
      </c>
      <c r="B49" s="144">
        <v>44.07</v>
      </c>
      <c r="C49" s="144">
        <v>46.27</v>
      </c>
      <c r="F49" s="191">
        <v>17594044887.549999</v>
      </c>
      <c r="G49" s="147">
        <v>399215231.40100002</v>
      </c>
      <c r="H49" s="142"/>
      <c r="I49" s="142"/>
    </row>
    <row r="50" spans="1:10" x14ac:dyDescent="0.35">
      <c r="A50" s="143">
        <v>45089</v>
      </c>
      <c r="B50" s="144">
        <v>44.07</v>
      </c>
      <c r="C50" s="144">
        <v>46.27</v>
      </c>
      <c r="F50" s="191">
        <v>17594607376.240002</v>
      </c>
      <c r="G50" s="147">
        <v>399239066.315</v>
      </c>
      <c r="H50" s="142"/>
      <c r="I50" s="142"/>
    </row>
    <row r="51" spans="1:10" x14ac:dyDescent="0.35">
      <c r="A51" s="143">
        <v>45090</v>
      </c>
      <c r="B51" s="144">
        <v>44.07</v>
      </c>
      <c r="C51" s="144">
        <v>46.27</v>
      </c>
      <c r="F51" s="191">
        <v>17594999033.939999</v>
      </c>
      <c r="G51" s="147">
        <v>399222929.09299999</v>
      </c>
      <c r="H51" s="142"/>
      <c r="I51" s="142"/>
    </row>
    <row r="52" spans="1:10" x14ac:dyDescent="0.35">
      <c r="A52" s="143">
        <v>45091</v>
      </c>
      <c r="B52" s="144">
        <v>44.08</v>
      </c>
      <c r="C52" s="144">
        <v>46.28</v>
      </c>
      <c r="F52" s="191">
        <v>17596146536.759998</v>
      </c>
      <c r="G52" s="147">
        <v>399203392.09500003</v>
      </c>
      <c r="H52" s="142"/>
      <c r="I52" s="142"/>
    </row>
    <row r="53" spans="1:10" x14ac:dyDescent="0.35">
      <c r="A53" s="143">
        <v>45092</v>
      </c>
      <c r="B53" s="144">
        <v>44.08</v>
      </c>
      <c r="C53" s="144">
        <v>46.28</v>
      </c>
      <c r="F53" s="191">
        <v>17597039154.09</v>
      </c>
      <c r="G53" s="147">
        <v>399196240.34799999</v>
      </c>
      <c r="H53" s="142"/>
      <c r="I53" s="142"/>
    </row>
    <row r="54" spans="1:10" x14ac:dyDescent="0.35">
      <c r="A54" s="143">
        <v>45093</v>
      </c>
      <c r="B54" s="144">
        <v>44.07</v>
      </c>
      <c r="C54" s="144">
        <v>46.27</v>
      </c>
      <c r="F54" s="191">
        <v>17593562024.650002</v>
      </c>
      <c r="G54" s="147">
        <v>399179501.32999998</v>
      </c>
      <c r="H54" s="142"/>
      <c r="I54" s="142"/>
    </row>
    <row r="55" spans="1:10" x14ac:dyDescent="0.35">
      <c r="A55" s="143">
        <v>45096</v>
      </c>
      <c r="B55" s="144">
        <v>43.42</v>
      </c>
      <c r="C55" s="144">
        <v>45.59</v>
      </c>
      <c r="E55" s="50">
        <v>0.65</v>
      </c>
      <c r="F55" s="191">
        <v>17332018870.610001</v>
      </c>
      <c r="G55" s="147">
        <v>399143845.40399998</v>
      </c>
      <c r="H55" s="142"/>
      <c r="I55" s="142"/>
      <c r="J55" s="110"/>
    </row>
    <row r="56" spans="1:10" x14ac:dyDescent="0.35">
      <c r="A56" s="143">
        <v>45097</v>
      </c>
      <c r="B56" s="144">
        <v>43.43</v>
      </c>
      <c r="C56" s="144">
        <v>45.6</v>
      </c>
      <c r="F56" s="191">
        <v>17336128377.779999</v>
      </c>
      <c r="G56" s="147">
        <v>399143845.40399998</v>
      </c>
      <c r="H56" s="142"/>
      <c r="I56" s="142"/>
    </row>
    <row r="57" spans="1:10" x14ac:dyDescent="0.35">
      <c r="A57" s="143">
        <v>45098</v>
      </c>
      <c r="B57" s="144">
        <v>43.44</v>
      </c>
      <c r="C57" s="144">
        <v>45.61</v>
      </c>
      <c r="F57" s="191">
        <v>17329668241.009998</v>
      </c>
      <c r="G57" s="147">
        <v>398977776.75800002</v>
      </c>
      <c r="H57" s="142"/>
      <c r="I57" s="142"/>
    </row>
    <row r="58" spans="1:10" x14ac:dyDescent="0.35">
      <c r="A58" s="143">
        <v>45099</v>
      </c>
      <c r="B58" s="144">
        <v>43.44</v>
      </c>
      <c r="C58" s="144">
        <v>45.61</v>
      </c>
      <c r="F58" s="191">
        <v>17349951918.709999</v>
      </c>
      <c r="G58" s="147">
        <v>399408445.70200002</v>
      </c>
      <c r="H58" s="142"/>
      <c r="I58" s="142"/>
    </row>
    <row r="59" spans="1:10" x14ac:dyDescent="0.35">
      <c r="A59" s="143">
        <v>45100</v>
      </c>
      <c r="B59" s="144">
        <v>43.43</v>
      </c>
      <c r="C59" s="144">
        <v>45.6</v>
      </c>
      <c r="F59" s="191">
        <v>17396974335.220001</v>
      </c>
      <c r="G59" s="147">
        <v>400550874.03100002</v>
      </c>
      <c r="H59" s="142"/>
      <c r="I59" s="142"/>
    </row>
    <row r="60" spans="1:10" x14ac:dyDescent="0.35">
      <c r="A60" s="143">
        <v>45103</v>
      </c>
      <c r="B60" s="144">
        <v>43.44</v>
      </c>
      <c r="C60" s="144">
        <v>45.61</v>
      </c>
      <c r="F60" s="191">
        <v>17410355898.41</v>
      </c>
      <c r="G60" s="147">
        <v>400745054.87400001</v>
      </c>
      <c r="H60" s="142"/>
      <c r="I60" s="142"/>
    </row>
    <row r="61" spans="1:10" x14ac:dyDescent="0.35">
      <c r="A61" s="143">
        <v>45104</v>
      </c>
      <c r="B61" s="144">
        <v>43.45</v>
      </c>
      <c r="C61" s="144">
        <v>45.62</v>
      </c>
      <c r="F61" s="191">
        <v>17412406640.189999</v>
      </c>
      <c r="G61" s="147">
        <v>400736468.13700002</v>
      </c>
      <c r="H61" s="142"/>
      <c r="I61" s="142"/>
    </row>
    <row r="62" spans="1:10" x14ac:dyDescent="0.35">
      <c r="A62" s="143">
        <v>45105</v>
      </c>
      <c r="B62" s="144">
        <v>43.45</v>
      </c>
      <c r="C62" s="144">
        <v>45.62</v>
      </c>
      <c r="F62" s="191">
        <v>17411797140.639999</v>
      </c>
      <c r="G62" s="147">
        <v>400687856.08399999</v>
      </c>
      <c r="H62" s="142"/>
      <c r="I62" s="142"/>
    </row>
    <row r="63" spans="1:10" x14ac:dyDescent="0.35">
      <c r="A63" s="143">
        <v>45106</v>
      </c>
      <c r="B63" s="144">
        <v>43.46</v>
      </c>
      <c r="C63" s="144">
        <v>45.63</v>
      </c>
      <c r="F63" s="191">
        <v>17414503438.389999</v>
      </c>
      <c r="G63" s="147">
        <v>400682810.90100002</v>
      </c>
      <c r="H63" s="142"/>
      <c r="I63" s="142"/>
    </row>
    <row r="64" spans="1:10" x14ac:dyDescent="0.35">
      <c r="A64" s="143">
        <v>45107</v>
      </c>
      <c r="B64" s="144">
        <v>43.46</v>
      </c>
      <c r="C64" s="144">
        <v>45.63</v>
      </c>
      <c r="D64" s="194">
        <v>43.92</v>
      </c>
      <c r="F64" s="191">
        <v>17410993577.75</v>
      </c>
      <c r="G64" s="147">
        <v>400582600.77899998</v>
      </c>
      <c r="H64" s="142"/>
      <c r="I64" s="142"/>
    </row>
    <row r="65" spans="1:9" x14ac:dyDescent="0.35">
      <c r="A65" s="143">
        <v>45110</v>
      </c>
      <c r="B65" s="144">
        <v>43.48</v>
      </c>
      <c r="C65" s="144">
        <v>45.65</v>
      </c>
      <c r="F65" s="191">
        <v>17415219854.779999</v>
      </c>
      <c r="G65" s="147">
        <v>400553000.96499997</v>
      </c>
      <c r="H65" s="142"/>
      <c r="I65" s="142"/>
    </row>
    <row r="66" spans="1:9" x14ac:dyDescent="0.35">
      <c r="A66" s="143">
        <v>45111</v>
      </c>
      <c r="B66" s="144">
        <v>43.48</v>
      </c>
      <c r="C66" s="144">
        <v>45.65</v>
      </c>
      <c r="F66" s="191">
        <v>17414966833.400002</v>
      </c>
      <c r="G66" s="147">
        <v>400540205.33099997</v>
      </c>
      <c r="H66" s="142"/>
      <c r="I66" s="142"/>
    </row>
    <row r="67" spans="1:9" x14ac:dyDescent="0.35">
      <c r="A67" s="143">
        <v>45112</v>
      </c>
      <c r="B67" s="144">
        <v>43.48</v>
      </c>
      <c r="C67" s="144">
        <v>45.65</v>
      </c>
      <c r="F67" s="191">
        <v>17410796090.98</v>
      </c>
      <c r="G67" s="147">
        <v>400455660.94999999</v>
      </c>
      <c r="H67" s="142"/>
      <c r="I67" s="142"/>
    </row>
    <row r="68" spans="1:9" x14ac:dyDescent="0.35">
      <c r="A68" s="143">
        <v>45113</v>
      </c>
      <c r="B68" s="144">
        <v>43.48</v>
      </c>
      <c r="C68" s="144">
        <v>45.65</v>
      </c>
      <c r="F68" s="191">
        <v>17412158437.23</v>
      </c>
      <c r="G68" s="147">
        <v>400430182.76800001</v>
      </c>
      <c r="H68" s="142"/>
      <c r="I68" s="142"/>
    </row>
    <row r="69" spans="1:9" x14ac:dyDescent="0.35">
      <c r="A69" s="143">
        <v>45114</v>
      </c>
      <c r="B69" s="144">
        <v>43.49</v>
      </c>
      <c r="C69" s="144">
        <v>45.66</v>
      </c>
      <c r="F69" s="191">
        <v>17413156773.700001</v>
      </c>
      <c r="G69" s="147">
        <v>400392288.09399998</v>
      </c>
      <c r="H69" s="142"/>
      <c r="I69" s="142"/>
    </row>
    <row r="70" spans="1:9" x14ac:dyDescent="0.35">
      <c r="A70" s="143">
        <v>45117</v>
      </c>
      <c r="B70" s="144">
        <v>43.49</v>
      </c>
      <c r="C70" s="144">
        <v>45.66</v>
      </c>
      <c r="F70" s="191">
        <v>17412150353.669998</v>
      </c>
      <c r="G70" s="147">
        <v>400365063.61699998</v>
      </c>
      <c r="H70" s="142"/>
      <c r="I70" s="142"/>
    </row>
    <row r="71" spans="1:9" x14ac:dyDescent="0.35">
      <c r="A71" s="143">
        <v>45118</v>
      </c>
      <c r="B71" s="144">
        <v>43.48</v>
      </c>
      <c r="C71" s="144">
        <v>45.65</v>
      </c>
      <c r="F71" s="191">
        <v>17407631587.68</v>
      </c>
      <c r="G71" s="147">
        <v>400342711.06900001</v>
      </c>
      <c r="H71" s="142"/>
      <c r="I71" s="142"/>
    </row>
    <row r="72" spans="1:9" x14ac:dyDescent="0.35">
      <c r="A72" s="143">
        <v>45119</v>
      </c>
      <c r="B72" s="144">
        <v>43.47</v>
      </c>
      <c r="C72" s="144">
        <v>45.64</v>
      </c>
      <c r="F72" s="191">
        <v>17401730534.049999</v>
      </c>
      <c r="G72" s="147">
        <v>400304622.37</v>
      </c>
      <c r="H72" s="142"/>
      <c r="I72" s="142"/>
    </row>
    <row r="73" spans="1:9" x14ac:dyDescent="0.35">
      <c r="A73" s="143">
        <v>45120</v>
      </c>
      <c r="B73" s="144">
        <v>43.47</v>
      </c>
      <c r="C73" s="144">
        <v>45.64</v>
      </c>
      <c r="F73" s="191">
        <v>17402884538.150002</v>
      </c>
      <c r="G73" s="147">
        <v>400309599.10399997</v>
      </c>
      <c r="H73" s="142"/>
      <c r="I73" s="142"/>
    </row>
    <row r="74" spans="1:9" x14ac:dyDescent="0.35">
      <c r="A74" s="143">
        <v>45121</v>
      </c>
      <c r="B74" s="144">
        <v>43.47</v>
      </c>
      <c r="C74" s="144">
        <v>45.64</v>
      </c>
      <c r="F74" s="191">
        <v>17394689888.150002</v>
      </c>
      <c r="G74" s="147">
        <v>400198938.083</v>
      </c>
      <c r="H74" s="142"/>
      <c r="I74" s="142"/>
    </row>
    <row r="75" spans="1:9" x14ac:dyDescent="0.35">
      <c r="A75" s="143">
        <v>45124</v>
      </c>
      <c r="B75" s="144">
        <v>43.47</v>
      </c>
      <c r="C75" s="144">
        <v>45.64</v>
      </c>
      <c r="F75" s="191">
        <v>17395126982.84</v>
      </c>
      <c r="G75" s="147">
        <v>400183806.62900001</v>
      </c>
      <c r="H75" s="142"/>
      <c r="I75" s="142"/>
    </row>
    <row r="76" spans="1:9" x14ac:dyDescent="0.35">
      <c r="A76" s="143">
        <v>45125</v>
      </c>
      <c r="B76" s="144">
        <v>43.47</v>
      </c>
      <c r="C76" s="144">
        <v>45.64</v>
      </c>
      <c r="F76" s="191">
        <v>17394046364.5</v>
      </c>
      <c r="G76" s="147">
        <v>400171633.69099998</v>
      </c>
      <c r="H76" s="142"/>
      <c r="I76" s="142"/>
    </row>
    <row r="77" spans="1:9" x14ac:dyDescent="0.35">
      <c r="A77" s="143">
        <v>45126</v>
      </c>
      <c r="B77" s="144">
        <v>43.46</v>
      </c>
      <c r="C77" s="144">
        <v>45.63</v>
      </c>
      <c r="F77" s="191">
        <v>17389258266.610001</v>
      </c>
      <c r="G77" s="147">
        <v>400109323.67299998</v>
      </c>
      <c r="H77" s="142"/>
      <c r="I77" s="142"/>
    </row>
    <row r="78" spans="1:9" x14ac:dyDescent="0.35">
      <c r="A78" s="143">
        <v>45127</v>
      </c>
      <c r="B78" s="144">
        <v>43.46</v>
      </c>
      <c r="C78" s="144">
        <v>45.63</v>
      </c>
      <c r="F78" s="191">
        <v>17388086715.889999</v>
      </c>
      <c r="G78" s="147">
        <v>400107118.162</v>
      </c>
      <c r="H78" s="142"/>
      <c r="I78" s="142"/>
    </row>
    <row r="79" spans="1:9" x14ac:dyDescent="0.35">
      <c r="A79" s="143">
        <v>45128</v>
      </c>
      <c r="B79" s="144">
        <v>43.46</v>
      </c>
      <c r="C79" s="144">
        <v>45.63</v>
      </c>
      <c r="F79" s="191">
        <v>17387137129.82</v>
      </c>
      <c r="G79" s="147">
        <v>400093852.91500002</v>
      </c>
      <c r="H79" s="142"/>
      <c r="I79" s="142"/>
    </row>
    <row r="80" spans="1:9" x14ac:dyDescent="0.35">
      <c r="A80" s="143">
        <v>45131</v>
      </c>
      <c r="B80" s="144">
        <v>43.46</v>
      </c>
      <c r="C80" s="144">
        <v>45.63</v>
      </c>
      <c r="F80" s="191">
        <v>17388261432.23</v>
      </c>
      <c r="G80" s="147">
        <v>400085031.62199998</v>
      </c>
      <c r="H80" s="142"/>
      <c r="I80" s="142"/>
    </row>
    <row r="81" spans="1:9" x14ac:dyDescent="0.35">
      <c r="A81" s="143">
        <v>45132</v>
      </c>
      <c r="B81" s="144">
        <v>43.46</v>
      </c>
      <c r="C81" s="144">
        <v>45.63</v>
      </c>
      <c r="F81" s="191">
        <v>17387837158.119999</v>
      </c>
      <c r="G81" s="147">
        <v>400066197.82300001</v>
      </c>
      <c r="H81" s="142"/>
      <c r="I81" s="142"/>
    </row>
    <row r="82" spans="1:9" x14ac:dyDescent="0.35">
      <c r="A82" s="143">
        <v>45133</v>
      </c>
      <c r="B82" s="144">
        <v>43.46</v>
      </c>
      <c r="C82" s="144">
        <v>45.63</v>
      </c>
      <c r="F82" s="191">
        <v>17386226793.290001</v>
      </c>
      <c r="G82" s="147">
        <v>400023282.50400001</v>
      </c>
      <c r="H82" s="142"/>
      <c r="I82" s="142"/>
    </row>
    <row r="83" spans="1:9" x14ac:dyDescent="0.35">
      <c r="A83" s="143">
        <v>45134</v>
      </c>
      <c r="B83" s="144">
        <v>43.46</v>
      </c>
      <c r="C83" s="144">
        <v>45.63</v>
      </c>
      <c r="F83" s="191">
        <v>17383945208.459999</v>
      </c>
      <c r="G83" s="147">
        <v>400015471.08399999</v>
      </c>
      <c r="H83" s="142"/>
      <c r="I83" s="142"/>
    </row>
    <row r="84" spans="1:9" x14ac:dyDescent="0.35">
      <c r="A84" s="143">
        <v>45135</v>
      </c>
      <c r="B84" s="144">
        <v>43.46</v>
      </c>
      <c r="C84" s="144">
        <v>45.63</v>
      </c>
      <c r="F84" s="191">
        <v>17382725431.599998</v>
      </c>
      <c r="G84" s="147">
        <v>400015094.04299998</v>
      </c>
      <c r="H84" s="142"/>
      <c r="I84" s="142"/>
    </row>
    <row r="85" spans="1:9" x14ac:dyDescent="0.35">
      <c r="A85" s="143">
        <v>45138</v>
      </c>
      <c r="B85" s="144">
        <v>43.47</v>
      </c>
      <c r="C85" s="144">
        <v>45.64</v>
      </c>
      <c r="D85" s="194">
        <v>43.55</v>
      </c>
      <c r="F85" s="191">
        <v>17385409391.84</v>
      </c>
      <c r="G85" s="147">
        <v>399981385.86500001</v>
      </c>
      <c r="H85" s="142"/>
      <c r="I85" s="142"/>
    </row>
    <row r="86" spans="1:9" x14ac:dyDescent="0.35">
      <c r="A86" s="143">
        <v>45139</v>
      </c>
      <c r="B86" s="144">
        <v>43.46</v>
      </c>
      <c r="C86" s="144">
        <v>45.63</v>
      </c>
      <c r="F86" s="191">
        <v>17382946826.220001</v>
      </c>
      <c r="G86" s="147">
        <v>399947501.03799999</v>
      </c>
      <c r="H86" s="142"/>
      <c r="I86" s="142"/>
    </row>
    <row r="87" spans="1:9" x14ac:dyDescent="0.35">
      <c r="A87" s="143">
        <v>45140</v>
      </c>
      <c r="B87" s="144">
        <v>43.47</v>
      </c>
      <c r="C87" s="144">
        <v>45.64</v>
      </c>
      <c r="F87" s="191">
        <v>17382638878.049999</v>
      </c>
      <c r="G87" s="147">
        <v>399906734.58899999</v>
      </c>
      <c r="H87" s="142"/>
      <c r="I87" s="142"/>
    </row>
    <row r="88" spans="1:9" x14ac:dyDescent="0.35">
      <c r="A88" s="143">
        <v>45141</v>
      </c>
      <c r="B88" s="144">
        <v>43.47</v>
      </c>
      <c r="C88" s="144">
        <v>45.64</v>
      </c>
      <c r="F88" s="191">
        <v>17382747448.66</v>
      </c>
      <c r="G88" s="147">
        <v>399911903.88099998</v>
      </c>
      <c r="H88" s="142"/>
      <c r="I88" s="142"/>
    </row>
    <row r="89" spans="1:9" x14ac:dyDescent="0.35">
      <c r="A89" s="143">
        <v>45142</v>
      </c>
      <c r="B89" s="144">
        <v>43.47</v>
      </c>
      <c r="C89" s="144">
        <v>45.64</v>
      </c>
      <c r="F89" s="191">
        <v>17376577678.470001</v>
      </c>
      <c r="G89" s="147">
        <v>399739851.33499998</v>
      </c>
      <c r="H89" s="142"/>
      <c r="I89" s="142"/>
    </row>
    <row r="90" spans="1:9" x14ac:dyDescent="0.35">
      <c r="A90" s="143">
        <v>45145</v>
      </c>
      <c r="B90" s="144">
        <v>43.46</v>
      </c>
      <c r="C90" s="144">
        <v>45.63</v>
      </c>
      <c r="F90" s="191">
        <v>17373212178.459999</v>
      </c>
      <c r="G90" s="147">
        <v>399733251.09299999</v>
      </c>
      <c r="H90" s="142"/>
      <c r="I90" s="142"/>
    </row>
    <row r="91" spans="1:9" x14ac:dyDescent="0.35">
      <c r="A91" s="143">
        <v>45146</v>
      </c>
      <c r="B91" s="144">
        <v>43.46</v>
      </c>
      <c r="C91" s="144">
        <v>45.63</v>
      </c>
      <c r="F91" s="191">
        <v>17372056170.490002</v>
      </c>
      <c r="G91" s="147">
        <v>399721761.028</v>
      </c>
      <c r="H91" s="142"/>
      <c r="I91" s="142"/>
    </row>
    <row r="92" spans="1:9" x14ac:dyDescent="0.35">
      <c r="A92" s="143">
        <v>45147</v>
      </c>
      <c r="B92" s="144">
        <v>43.46</v>
      </c>
      <c r="C92" s="144">
        <v>45.63</v>
      </c>
      <c r="F92" s="191">
        <v>17371020200.209999</v>
      </c>
      <c r="G92" s="147">
        <v>399667274.704</v>
      </c>
      <c r="H92" s="142"/>
      <c r="I92" s="142"/>
    </row>
    <row r="93" spans="1:9" x14ac:dyDescent="0.35">
      <c r="A93" s="143">
        <v>45148</v>
      </c>
      <c r="B93" s="144">
        <v>43.47</v>
      </c>
      <c r="C93" s="144">
        <v>45.64</v>
      </c>
      <c r="F93" s="191">
        <v>17372161638.560001</v>
      </c>
      <c r="G93" s="147">
        <v>399661948.81300002</v>
      </c>
      <c r="H93" s="142"/>
      <c r="I93" s="142"/>
    </row>
    <row r="94" spans="1:9" x14ac:dyDescent="0.35">
      <c r="A94" s="143">
        <v>45149</v>
      </c>
      <c r="B94" s="144">
        <v>43.47</v>
      </c>
      <c r="C94" s="144">
        <v>45.64</v>
      </c>
      <c r="F94" s="191">
        <v>17371442014.77</v>
      </c>
      <c r="G94" s="147">
        <v>399654537.19999999</v>
      </c>
      <c r="H94" s="142"/>
      <c r="I94" s="142"/>
    </row>
    <row r="95" spans="1:9" x14ac:dyDescent="0.35">
      <c r="A95" s="143">
        <v>45152</v>
      </c>
      <c r="B95" s="144">
        <v>43.47</v>
      </c>
      <c r="C95" s="144">
        <v>45.64</v>
      </c>
      <c r="F95" s="191">
        <v>17374017571.450001</v>
      </c>
      <c r="G95" s="147">
        <v>399645458.46399999</v>
      </c>
      <c r="H95" s="142"/>
      <c r="I95" s="142"/>
    </row>
    <row r="96" spans="1:9" x14ac:dyDescent="0.35">
      <c r="A96" s="143">
        <v>45153</v>
      </c>
      <c r="B96" s="144">
        <v>43.48</v>
      </c>
      <c r="C96" s="144">
        <v>45.65</v>
      </c>
      <c r="F96" s="191">
        <v>17375236187.18</v>
      </c>
      <c r="G96" s="147">
        <v>399629560.52899998</v>
      </c>
      <c r="H96" s="142"/>
      <c r="I96" s="142"/>
    </row>
    <row r="97" spans="1:9" x14ac:dyDescent="0.35">
      <c r="A97" s="143">
        <v>45154</v>
      </c>
      <c r="B97" s="144">
        <v>43.49</v>
      </c>
      <c r="C97" s="144">
        <v>45.66</v>
      </c>
      <c r="F97" s="191">
        <v>17376734795.919998</v>
      </c>
      <c r="G97" s="147">
        <v>399590452.866</v>
      </c>
      <c r="H97" s="142"/>
      <c r="I97" s="142"/>
    </row>
    <row r="98" spans="1:9" x14ac:dyDescent="0.35">
      <c r="A98" s="143">
        <v>45155</v>
      </c>
      <c r="B98" s="144">
        <v>43.49</v>
      </c>
      <c r="C98" s="144">
        <v>45.66</v>
      </c>
      <c r="F98" s="191">
        <v>17376547703.779999</v>
      </c>
      <c r="G98" s="147">
        <v>399596422.25400001</v>
      </c>
      <c r="H98" s="142"/>
      <c r="I98" s="142"/>
    </row>
    <row r="99" spans="1:9" x14ac:dyDescent="0.35">
      <c r="A99" s="143">
        <v>45156</v>
      </c>
      <c r="B99" s="144">
        <v>43.49</v>
      </c>
      <c r="C99" s="144">
        <v>45.66</v>
      </c>
      <c r="F99" s="191">
        <v>17378113617.419998</v>
      </c>
      <c r="G99" s="147">
        <v>399571914.33999997</v>
      </c>
      <c r="H99" s="142"/>
      <c r="I99" s="142"/>
    </row>
    <row r="100" spans="1:9" x14ac:dyDescent="0.35">
      <c r="A100" s="143">
        <v>45159</v>
      </c>
      <c r="B100" s="144">
        <v>43.49</v>
      </c>
      <c r="C100" s="144">
        <v>45.66</v>
      </c>
      <c r="F100" s="191">
        <v>17377761252.939999</v>
      </c>
      <c r="G100" s="147">
        <v>399548907.602</v>
      </c>
      <c r="H100" s="142"/>
      <c r="I100" s="142"/>
    </row>
    <row r="101" spans="1:9" x14ac:dyDescent="0.35">
      <c r="A101" s="143">
        <v>45160</v>
      </c>
      <c r="B101" s="144">
        <v>43.5</v>
      </c>
      <c r="C101" s="144">
        <v>45.68</v>
      </c>
      <c r="F101" s="191">
        <v>17377841602.900002</v>
      </c>
      <c r="G101" s="147">
        <v>399529110.04699999</v>
      </c>
      <c r="H101" s="142"/>
      <c r="I101" s="142"/>
    </row>
    <row r="102" spans="1:9" x14ac:dyDescent="0.35">
      <c r="A102" s="143">
        <v>45161</v>
      </c>
      <c r="B102" s="144">
        <v>43.5</v>
      </c>
      <c r="C102" s="144">
        <v>45.68</v>
      </c>
      <c r="F102" s="191">
        <v>17375924117.970001</v>
      </c>
      <c r="G102" s="147">
        <v>399486429.38099998</v>
      </c>
      <c r="H102" s="142"/>
      <c r="I102" s="142"/>
    </row>
    <row r="103" spans="1:9" x14ac:dyDescent="0.35">
      <c r="A103" s="143">
        <v>45162</v>
      </c>
      <c r="B103" s="144">
        <v>43.5</v>
      </c>
      <c r="C103" s="144">
        <v>45.68</v>
      </c>
      <c r="F103" s="191">
        <v>17379343715.189999</v>
      </c>
      <c r="G103" s="147">
        <v>399489930.264</v>
      </c>
      <c r="H103" s="142"/>
      <c r="I103" s="142"/>
    </row>
    <row r="104" spans="1:9" x14ac:dyDescent="0.35">
      <c r="A104" s="143">
        <v>45163</v>
      </c>
      <c r="B104" s="144">
        <v>43.5</v>
      </c>
      <c r="C104" s="144">
        <v>45.68</v>
      </c>
      <c r="F104" s="191">
        <v>17376294051.610001</v>
      </c>
      <c r="G104" s="147">
        <v>399453609.39999998</v>
      </c>
      <c r="H104" s="142"/>
      <c r="I104" s="142"/>
    </row>
    <row r="105" spans="1:9" x14ac:dyDescent="0.35">
      <c r="A105" s="143">
        <v>45166</v>
      </c>
      <c r="B105" s="144">
        <v>43.51</v>
      </c>
      <c r="C105" s="144">
        <v>45.69</v>
      </c>
      <c r="F105" s="191">
        <v>17377150394.529999</v>
      </c>
      <c r="G105" s="147">
        <v>399420963.19</v>
      </c>
      <c r="H105" s="142"/>
      <c r="I105" s="142"/>
    </row>
    <row r="106" spans="1:9" x14ac:dyDescent="0.35">
      <c r="A106" s="143">
        <v>45167</v>
      </c>
      <c r="B106" s="144">
        <v>43.5</v>
      </c>
      <c r="C106" s="144">
        <v>45.68</v>
      </c>
      <c r="F106" s="191">
        <v>17374129867.049999</v>
      </c>
      <c r="G106" s="147">
        <v>399383783.39300001</v>
      </c>
      <c r="H106" s="142"/>
      <c r="I106" s="142"/>
    </row>
    <row r="107" spans="1:9" x14ac:dyDescent="0.35">
      <c r="A107" s="143">
        <v>45168</v>
      </c>
      <c r="B107" s="144">
        <v>43.51</v>
      </c>
      <c r="C107" s="144">
        <v>45.69</v>
      </c>
      <c r="F107" s="191">
        <v>17373051719.77</v>
      </c>
      <c r="G107" s="147">
        <v>399332831.47500002</v>
      </c>
      <c r="H107" s="142"/>
      <c r="I107" s="142"/>
    </row>
    <row r="108" spans="1:9" x14ac:dyDescent="0.35">
      <c r="A108" s="143">
        <v>45169</v>
      </c>
      <c r="B108" s="144">
        <v>43.53</v>
      </c>
      <c r="C108" s="144">
        <v>45.71</v>
      </c>
      <c r="D108" s="194">
        <v>43.47</v>
      </c>
      <c r="F108" s="191">
        <v>17382783890.099998</v>
      </c>
      <c r="G108" s="147">
        <v>399317940.204</v>
      </c>
      <c r="H108" s="142"/>
      <c r="I108" s="142"/>
    </row>
    <row r="109" spans="1:9" x14ac:dyDescent="0.35">
      <c r="A109" s="143">
        <v>45170</v>
      </c>
      <c r="B109" s="144">
        <v>43.53</v>
      </c>
      <c r="C109" s="144">
        <v>45.71</v>
      </c>
      <c r="F109" s="191">
        <v>17382264379.59</v>
      </c>
      <c r="G109" s="147">
        <v>399315879.35100001</v>
      </c>
      <c r="H109" s="142"/>
      <c r="I109" s="142"/>
    </row>
    <row r="110" spans="1:9" x14ac:dyDescent="0.35">
      <c r="A110" s="143">
        <v>45173</v>
      </c>
      <c r="B110" s="144">
        <v>43.54</v>
      </c>
      <c r="C110" s="144">
        <v>45.72</v>
      </c>
      <c r="F110" s="191">
        <v>17384379957.599998</v>
      </c>
      <c r="G110" s="147">
        <v>399300688.30400002</v>
      </c>
      <c r="H110" s="142"/>
      <c r="I110" s="142"/>
    </row>
    <row r="111" spans="1:9" x14ac:dyDescent="0.35">
      <c r="A111" s="143">
        <v>45174</v>
      </c>
      <c r="B111" s="144">
        <v>43.54</v>
      </c>
      <c r="C111" s="144">
        <v>45.72</v>
      </c>
      <c r="F111" s="191">
        <v>17386373986.470001</v>
      </c>
      <c r="G111" s="147">
        <v>399275179.21100003</v>
      </c>
      <c r="H111" s="142"/>
      <c r="I111" s="142"/>
    </row>
    <row r="112" spans="1:9" x14ac:dyDescent="0.35">
      <c r="A112" s="143">
        <v>45175</v>
      </c>
      <c r="B112" s="144">
        <v>43.55</v>
      </c>
      <c r="C112" s="144">
        <v>45.73</v>
      </c>
      <c r="F112" s="191">
        <v>17385335438.349998</v>
      </c>
      <c r="G112" s="147">
        <v>399233344.71700001</v>
      </c>
      <c r="H112" s="142"/>
      <c r="I112" s="142"/>
    </row>
    <row r="113" spans="1:9" x14ac:dyDescent="0.35">
      <c r="A113" s="143">
        <v>45176</v>
      </c>
      <c r="B113" s="144">
        <v>43.54</v>
      </c>
      <c r="C113" s="144">
        <v>45.72</v>
      </c>
      <c r="F113" s="191">
        <v>17383325041.91</v>
      </c>
      <c r="G113" s="147">
        <v>399235860.32300001</v>
      </c>
      <c r="H113" s="142"/>
      <c r="I113" s="142"/>
    </row>
    <row r="114" spans="1:9" x14ac:dyDescent="0.35">
      <c r="A114" s="143">
        <v>45177</v>
      </c>
      <c r="B114" s="144">
        <v>43.54</v>
      </c>
      <c r="C114" s="144">
        <v>45.72</v>
      </c>
      <c r="F114" s="191">
        <v>17381956320.18</v>
      </c>
      <c r="G114" s="147">
        <v>399217520.80400002</v>
      </c>
      <c r="H114" s="142"/>
      <c r="I114" s="142"/>
    </row>
    <row r="115" spans="1:9" x14ac:dyDescent="0.35">
      <c r="A115" s="143">
        <v>45180</v>
      </c>
      <c r="B115" s="144">
        <v>43.55</v>
      </c>
      <c r="C115" s="144">
        <v>45.73</v>
      </c>
      <c r="F115" s="191">
        <v>17383111583.630001</v>
      </c>
      <c r="G115" s="147">
        <v>399196744.98299998</v>
      </c>
      <c r="H115" s="142"/>
      <c r="I115" s="142"/>
    </row>
    <row r="116" spans="1:9" x14ac:dyDescent="0.35">
      <c r="A116" s="143">
        <v>45181</v>
      </c>
      <c r="B116" s="144">
        <v>43.55</v>
      </c>
      <c r="C116" s="144">
        <v>45.73</v>
      </c>
      <c r="F116" s="191">
        <v>17382910423.32</v>
      </c>
      <c r="G116" s="147">
        <v>399194122.67400002</v>
      </c>
      <c r="H116" s="142"/>
      <c r="I116" s="142"/>
    </row>
    <row r="117" spans="1:9" x14ac:dyDescent="0.35">
      <c r="A117" s="143">
        <v>45182</v>
      </c>
      <c r="B117" s="144">
        <v>43.54</v>
      </c>
      <c r="C117" s="144">
        <v>45.72</v>
      </c>
      <c r="F117" s="191">
        <v>17380356337.439999</v>
      </c>
      <c r="G117" s="147">
        <v>399159374.31400001</v>
      </c>
      <c r="H117" s="142"/>
      <c r="I117" s="142"/>
    </row>
    <row r="118" spans="1:9" x14ac:dyDescent="0.35">
      <c r="A118" s="143">
        <v>45183</v>
      </c>
      <c r="B118" s="144">
        <v>43.54</v>
      </c>
      <c r="C118" s="144">
        <v>45.72</v>
      </c>
      <c r="F118" s="191">
        <v>17378924416.279999</v>
      </c>
      <c r="G118" s="147">
        <v>399154070.71899998</v>
      </c>
      <c r="H118" s="142"/>
      <c r="I118" s="142"/>
    </row>
    <row r="119" spans="1:9" x14ac:dyDescent="0.35">
      <c r="A119" s="143">
        <v>45184</v>
      </c>
      <c r="B119" s="144">
        <v>43.54</v>
      </c>
      <c r="C119" s="144">
        <v>45.72</v>
      </c>
      <c r="F119" s="191">
        <v>17377291566.75</v>
      </c>
      <c r="G119" s="147">
        <v>399124749.67500001</v>
      </c>
      <c r="H119" s="142"/>
      <c r="I119" s="142"/>
    </row>
    <row r="120" spans="1:9" x14ac:dyDescent="0.35">
      <c r="A120" s="143">
        <v>45187</v>
      </c>
      <c r="B120" s="144">
        <v>43.56</v>
      </c>
      <c r="C120" s="144">
        <v>45.74</v>
      </c>
      <c r="F120" s="191">
        <v>17381505337.439999</v>
      </c>
      <c r="G120" s="147">
        <v>399032185.36000001</v>
      </c>
      <c r="H120" s="142"/>
      <c r="I120" s="142"/>
    </row>
    <row r="121" spans="1:9" x14ac:dyDescent="0.35">
      <c r="A121" s="143">
        <v>45188</v>
      </c>
      <c r="B121" s="144">
        <v>43.56</v>
      </c>
      <c r="C121" s="144">
        <v>45.74</v>
      </c>
      <c r="F121" s="191">
        <v>17381088944.810001</v>
      </c>
      <c r="G121" s="147">
        <v>399017269.39600003</v>
      </c>
      <c r="H121" s="142"/>
      <c r="I121" s="142"/>
    </row>
    <row r="122" spans="1:9" x14ac:dyDescent="0.35">
      <c r="A122" s="143">
        <v>45189</v>
      </c>
      <c r="B122" s="144">
        <v>43.56</v>
      </c>
      <c r="C122" s="144">
        <v>45.74</v>
      </c>
      <c r="F122" s="191">
        <v>17381611264.880001</v>
      </c>
      <c r="G122" s="147">
        <v>398988072.73500001</v>
      </c>
      <c r="H122" s="142"/>
      <c r="I122" s="142"/>
    </row>
    <row r="123" spans="1:9" x14ac:dyDescent="0.35">
      <c r="A123" s="143">
        <v>45190</v>
      </c>
      <c r="B123" s="144">
        <v>43.56</v>
      </c>
      <c r="C123" s="144">
        <v>45.74</v>
      </c>
      <c r="F123" s="191">
        <v>17379476934.32</v>
      </c>
      <c r="G123" s="147">
        <v>398981829.50599998</v>
      </c>
      <c r="H123" s="142"/>
      <c r="I123" s="142"/>
    </row>
    <row r="124" spans="1:9" x14ac:dyDescent="0.35">
      <c r="A124" s="143">
        <v>45191</v>
      </c>
      <c r="B124" s="144">
        <v>43.57</v>
      </c>
      <c r="C124" s="144">
        <v>45.75</v>
      </c>
      <c r="F124" s="191">
        <v>17382945543.34</v>
      </c>
      <c r="G124" s="147">
        <v>398964109.977</v>
      </c>
      <c r="H124" s="142"/>
      <c r="I124" s="142"/>
    </row>
    <row r="125" spans="1:9" x14ac:dyDescent="0.35">
      <c r="A125" s="143">
        <v>45194</v>
      </c>
      <c r="B125" s="144">
        <v>43.57</v>
      </c>
      <c r="C125" s="144">
        <v>45.75</v>
      </c>
      <c r="F125" s="191">
        <v>17382503797.07</v>
      </c>
      <c r="G125" s="147">
        <v>398929296.60000002</v>
      </c>
      <c r="H125" s="142"/>
      <c r="I125" s="142"/>
    </row>
    <row r="126" spans="1:9" x14ac:dyDescent="0.35">
      <c r="A126" s="143">
        <v>45195</v>
      </c>
      <c r="B126" s="144">
        <v>43.58</v>
      </c>
      <c r="C126" s="144">
        <v>45.76</v>
      </c>
      <c r="F126" s="191">
        <v>17385587419.41</v>
      </c>
      <c r="G126" s="147">
        <v>398899929.93099999</v>
      </c>
      <c r="H126" s="142"/>
      <c r="I126" s="142"/>
    </row>
    <row r="127" spans="1:9" x14ac:dyDescent="0.35">
      <c r="A127" s="143">
        <v>45196</v>
      </c>
      <c r="B127" s="144">
        <v>43.59</v>
      </c>
      <c r="C127" s="144">
        <v>45.77</v>
      </c>
      <c r="F127" s="191">
        <v>17375725730</v>
      </c>
      <c r="G127" s="147">
        <v>398627273.34600002</v>
      </c>
      <c r="H127" s="142"/>
      <c r="I127" s="142"/>
    </row>
    <row r="128" spans="1:9" x14ac:dyDescent="0.35">
      <c r="A128" s="143">
        <v>45197</v>
      </c>
      <c r="B128" s="144">
        <v>43.59</v>
      </c>
      <c r="C128" s="144">
        <v>45.77</v>
      </c>
      <c r="F128" s="191">
        <v>17377517251.27</v>
      </c>
      <c r="G128" s="147">
        <v>398653051.96499997</v>
      </c>
      <c r="H128" s="142"/>
      <c r="I128" s="142"/>
    </row>
    <row r="129" spans="1:9" x14ac:dyDescent="0.35">
      <c r="A129" s="143">
        <v>45198</v>
      </c>
      <c r="B129" s="144">
        <v>43.61</v>
      </c>
      <c r="C129" s="144">
        <v>45.79</v>
      </c>
      <c r="D129" s="194">
        <v>42.78</v>
      </c>
      <c r="F129" s="191">
        <v>17384624626.259998</v>
      </c>
      <c r="G129" s="147">
        <v>398659102.99400002</v>
      </c>
      <c r="H129" s="142"/>
      <c r="I129" s="142"/>
    </row>
    <row r="130" spans="1:9" x14ac:dyDescent="0.35">
      <c r="A130" s="143">
        <v>45201</v>
      </c>
      <c r="B130" s="144">
        <v>43.6</v>
      </c>
      <c r="C130" s="144">
        <v>45.78</v>
      </c>
      <c r="F130" s="191">
        <v>17380189985.91</v>
      </c>
      <c r="G130" s="147">
        <v>398620284.06300002</v>
      </c>
      <c r="H130" s="142"/>
      <c r="I130" s="142"/>
    </row>
    <row r="131" spans="1:9" x14ac:dyDescent="0.35">
      <c r="A131" s="143">
        <v>45203</v>
      </c>
      <c r="B131" s="144">
        <v>43.61</v>
      </c>
      <c r="C131" s="144">
        <v>45.79</v>
      </c>
      <c r="F131" s="191">
        <v>17381574582.389999</v>
      </c>
      <c r="G131" s="147">
        <v>398606682.63099998</v>
      </c>
      <c r="H131" s="142"/>
      <c r="I131" s="142"/>
    </row>
    <row r="132" spans="1:9" x14ac:dyDescent="0.35">
      <c r="A132" s="143">
        <v>45204</v>
      </c>
      <c r="B132" s="144">
        <v>43.61</v>
      </c>
      <c r="C132" s="144">
        <v>45.79</v>
      </c>
      <c r="F132" s="191">
        <v>17380848001.119999</v>
      </c>
      <c r="G132" s="147">
        <v>398550340.676</v>
      </c>
      <c r="H132" s="142"/>
      <c r="I132" s="142"/>
    </row>
    <row r="133" spans="1:9" x14ac:dyDescent="0.35">
      <c r="A133" s="143">
        <v>45205</v>
      </c>
      <c r="B133" s="144">
        <v>43.67</v>
      </c>
      <c r="C133" s="144">
        <v>45.85</v>
      </c>
      <c r="F133" s="191">
        <v>17404342392.669998</v>
      </c>
      <c r="G133" s="147">
        <v>398537504.44300002</v>
      </c>
      <c r="H133" s="142"/>
      <c r="I133" s="142"/>
    </row>
    <row r="134" spans="1:9" x14ac:dyDescent="0.35">
      <c r="A134" s="143">
        <v>45208</v>
      </c>
      <c r="B134" s="144">
        <v>43.67</v>
      </c>
      <c r="C134" s="144">
        <v>45.85</v>
      </c>
      <c r="F134" s="191">
        <v>17401466670.290001</v>
      </c>
      <c r="G134" s="147">
        <v>398462106.24699998</v>
      </c>
      <c r="H134" s="142"/>
      <c r="I134" s="142"/>
    </row>
    <row r="135" spans="1:9" x14ac:dyDescent="0.35">
      <c r="A135" s="143">
        <v>45209</v>
      </c>
      <c r="B135" s="144">
        <v>43.68</v>
      </c>
      <c r="C135" s="144">
        <v>45.86</v>
      </c>
      <c r="F135" s="191">
        <v>17403169001.400002</v>
      </c>
      <c r="G135" s="147">
        <v>398422647.71100003</v>
      </c>
      <c r="H135" s="142"/>
      <c r="I135" s="142"/>
    </row>
    <row r="136" spans="1:9" x14ac:dyDescent="0.35">
      <c r="A136" s="143">
        <v>45210</v>
      </c>
      <c r="B136" s="144">
        <v>43.68</v>
      </c>
      <c r="C136" s="144">
        <v>45.86</v>
      </c>
      <c r="F136" s="191">
        <v>17402001382.330002</v>
      </c>
      <c r="G136" s="147">
        <v>398357485.69300002</v>
      </c>
      <c r="H136" s="142"/>
      <c r="I136" s="142"/>
    </row>
    <row r="137" spans="1:9" x14ac:dyDescent="0.35">
      <c r="A137" s="143">
        <v>45211</v>
      </c>
      <c r="B137" s="144">
        <v>43.68</v>
      </c>
      <c r="C137" s="144">
        <v>45.86</v>
      </c>
      <c r="F137" s="191">
        <v>17400476638.619999</v>
      </c>
      <c r="G137" s="147">
        <v>398353800.04699999</v>
      </c>
      <c r="H137" s="142"/>
      <c r="I137" s="142"/>
    </row>
    <row r="138" spans="1:9" x14ac:dyDescent="0.35">
      <c r="A138" s="143">
        <v>45212</v>
      </c>
      <c r="B138" s="144">
        <v>43.68</v>
      </c>
      <c r="C138" s="144">
        <v>45.86</v>
      </c>
      <c r="F138" s="191">
        <v>17396974970.98</v>
      </c>
      <c r="G138" s="147">
        <v>398275893.17699999</v>
      </c>
      <c r="H138" s="142"/>
      <c r="I138" s="142"/>
    </row>
    <row r="139" spans="1:9" x14ac:dyDescent="0.35">
      <c r="A139" s="143">
        <v>45215</v>
      </c>
      <c r="B139" s="144">
        <v>43.69</v>
      </c>
      <c r="C139" s="144">
        <v>45.87</v>
      </c>
      <c r="F139" s="191">
        <v>17395015051.029999</v>
      </c>
      <c r="G139" s="147">
        <v>398178708.21499997</v>
      </c>
      <c r="H139" s="142"/>
      <c r="I139" s="142"/>
    </row>
    <row r="140" spans="1:9" x14ac:dyDescent="0.35">
      <c r="A140" s="143">
        <v>45216</v>
      </c>
      <c r="B140" s="144">
        <v>43.69</v>
      </c>
      <c r="C140" s="144">
        <v>45.87</v>
      </c>
      <c r="F140" s="191">
        <v>17397027040.549999</v>
      </c>
      <c r="G140" s="147">
        <v>398155144.92900002</v>
      </c>
      <c r="H140" s="142"/>
      <c r="I140" s="142"/>
    </row>
    <row r="141" spans="1:9" x14ac:dyDescent="0.35">
      <c r="A141" s="143">
        <v>45217</v>
      </c>
      <c r="B141" s="144">
        <v>43.69</v>
      </c>
      <c r="C141" s="144">
        <v>45.87</v>
      </c>
      <c r="F141" s="191">
        <v>17393579094.490002</v>
      </c>
      <c r="G141" s="147">
        <v>398092034.64399999</v>
      </c>
      <c r="H141" s="142"/>
      <c r="I141" s="142"/>
    </row>
    <row r="142" spans="1:9" x14ac:dyDescent="0.35">
      <c r="A142" s="143">
        <v>45218</v>
      </c>
      <c r="B142" s="144">
        <v>43.7</v>
      </c>
      <c r="C142" s="144">
        <v>45.89</v>
      </c>
      <c r="F142" s="191">
        <v>17394199316.810001</v>
      </c>
      <c r="G142" s="147">
        <v>398075287.89499998</v>
      </c>
      <c r="H142" s="142"/>
      <c r="I142" s="142"/>
    </row>
    <row r="143" spans="1:9" x14ac:dyDescent="0.35">
      <c r="A143" s="143">
        <v>45219</v>
      </c>
      <c r="B143" s="144">
        <v>43.7</v>
      </c>
      <c r="C143" s="144">
        <v>45.89</v>
      </c>
      <c r="F143" s="191">
        <v>17395344397.27</v>
      </c>
      <c r="G143" s="147">
        <v>398025346.83600003</v>
      </c>
      <c r="H143" s="142"/>
      <c r="I143" s="142"/>
    </row>
    <row r="144" spans="1:9" x14ac:dyDescent="0.35">
      <c r="A144" s="143">
        <v>45222</v>
      </c>
      <c r="B144" s="144">
        <v>43.7</v>
      </c>
      <c r="C144" s="144">
        <v>45.89</v>
      </c>
      <c r="F144" s="191">
        <v>17394249396.939999</v>
      </c>
      <c r="G144" s="147">
        <v>397999575.97100002</v>
      </c>
      <c r="H144" s="142"/>
      <c r="I144" s="142"/>
    </row>
    <row r="145" spans="1:9" x14ac:dyDescent="0.35">
      <c r="A145" s="143">
        <v>45223</v>
      </c>
      <c r="B145" s="144">
        <v>43.7</v>
      </c>
      <c r="C145" s="144">
        <v>45.89</v>
      </c>
      <c r="F145" s="191">
        <v>17391573945.240002</v>
      </c>
      <c r="G145" s="147">
        <v>397954661.59399998</v>
      </c>
      <c r="H145" s="142"/>
      <c r="I145" s="142"/>
    </row>
    <row r="146" spans="1:9" x14ac:dyDescent="0.35">
      <c r="A146" s="143">
        <v>45224</v>
      </c>
      <c r="B146" s="144">
        <v>43.7</v>
      </c>
      <c r="C146" s="144">
        <v>45.89</v>
      </c>
      <c r="F146" s="191">
        <v>17387503461.959999</v>
      </c>
      <c r="G146" s="147">
        <v>397896047.41500002</v>
      </c>
      <c r="H146" s="142"/>
      <c r="I146" s="142"/>
    </row>
    <row r="147" spans="1:9" x14ac:dyDescent="0.35">
      <c r="A147" s="143">
        <v>45225</v>
      </c>
      <c r="B147" s="144">
        <v>43.7</v>
      </c>
      <c r="C147" s="144">
        <v>45.89</v>
      </c>
      <c r="F147" s="191">
        <v>17389236902.919998</v>
      </c>
      <c r="G147" s="147">
        <v>397918237.26499999</v>
      </c>
      <c r="H147" s="142"/>
      <c r="I147" s="142"/>
    </row>
    <row r="148" spans="1:9" x14ac:dyDescent="0.35">
      <c r="A148" s="143">
        <v>45226</v>
      </c>
      <c r="B148" s="144">
        <v>43.7</v>
      </c>
      <c r="C148" s="144">
        <v>45.89</v>
      </c>
      <c r="F148" s="191">
        <v>17387693956.389999</v>
      </c>
      <c r="G148" s="147">
        <v>397903306.81</v>
      </c>
      <c r="H148" s="142"/>
      <c r="I148" s="142"/>
    </row>
    <row r="149" spans="1:9" x14ac:dyDescent="0.35">
      <c r="A149" s="143">
        <v>45229</v>
      </c>
      <c r="B149" s="144">
        <v>43.7</v>
      </c>
      <c r="C149" s="144">
        <v>45.89</v>
      </c>
      <c r="F149" s="191">
        <v>17386315141.34</v>
      </c>
      <c r="G149" s="147">
        <v>397849469.59799999</v>
      </c>
      <c r="H149" s="142"/>
      <c r="I149" s="142"/>
    </row>
    <row r="150" spans="1:9" x14ac:dyDescent="0.35">
      <c r="A150" s="143">
        <v>45230</v>
      </c>
      <c r="B150" s="144">
        <v>43.72</v>
      </c>
      <c r="C150" s="144">
        <v>45.91</v>
      </c>
      <c r="D150" s="61">
        <v>42.73</v>
      </c>
      <c r="F150" s="191">
        <v>17393105630.59</v>
      </c>
      <c r="G150" s="147">
        <v>397838382.41299999</v>
      </c>
      <c r="H150" s="142"/>
      <c r="I150" s="142"/>
    </row>
    <row r="151" spans="1:9" s="41" customFormat="1" x14ac:dyDescent="0.35">
      <c r="A151" s="126">
        <v>45231</v>
      </c>
      <c r="B151" s="191">
        <v>43.71</v>
      </c>
      <c r="C151" s="191">
        <v>45.9</v>
      </c>
      <c r="D151" s="67"/>
      <c r="F151" s="191">
        <v>17387859367.52</v>
      </c>
      <c r="G151" s="147">
        <v>397770027.10100001</v>
      </c>
      <c r="H151" s="142"/>
      <c r="I151" s="142"/>
    </row>
    <row r="152" spans="1:9" x14ac:dyDescent="0.35">
      <c r="A152" s="143">
        <v>45232</v>
      </c>
      <c r="B152" s="144">
        <v>43.72</v>
      </c>
      <c r="C152" s="144">
        <v>45.91</v>
      </c>
      <c r="F152" s="191">
        <v>17390146530.27</v>
      </c>
      <c r="G152" s="147">
        <v>397763192.03600001</v>
      </c>
      <c r="H152" s="142"/>
      <c r="I152" s="142"/>
    </row>
    <row r="153" spans="1:9" x14ac:dyDescent="0.35">
      <c r="A153" s="143">
        <v>45233</v>
      </c>
      <c r="B153" s="144">
        <v>43.72</v>
      </c>
      <c r="C153" s="144">
        <v>45.91</v>
      </c>
      <c r="F153" s="191">
        <v>17389605546.099998</v>
      </c>
      <c r="G153" s="147">
        <v>397748150.05800003</v>
      </c>
      <c r="H153" s="142"/>
      <c r="I153" s="142"/>
    </row>
    <row r="154" spans="1:9" x14ac:dyDescent="0.35">
      <c r="A154" s="143">
        <v>45236</v>
      </c>
      <c r="B154" s="144">
        <v>43.72</v>
      </c>
      <c r="C154" s="144">
        <v>45.91</v>
      </c>
      <c r="F154" s="191">
        <v>17389730918.360001</v>
      </c>
      <c r="G154" s="147">
        <v>397743897.92400002</v>
      </c>
      <c r="H154" s="142"/>
      <c r="I154" s="142"/>
    </row>
    <row r="155" spans="1:9" x14ac:dyDescent="0.35">
      <c r="A155" s="143">
        <v>45237</v>
      </c>
      <c r="B155" s="144">
        <v>43.71</v>
      </c>
      <c r="C155" s="144">
        <v>45.9</v>
      </c>
      <c r="F155" s="191">
        <v>17385841016.240002</v>
      </c>
      <c r="G155" s="147">
        <v>397720376.03500003</v>
      </c>
      <c r="H155" s="142"/>
      <c r="I155" s="142"/>
    </row>
    <row r="156" spans="1:9" x14ac:dyDescent="0.35">
      <c r="A156" s="143">
        <v>45238</v>
      </c>
      <c r="B156" s="144">
        <v>43.72</v>
      </c>
      <c r="C156" s="144">
        <v>45.91</v>
      </c>
      <c r="F156" s="191">
        <v>17382588926.610001</v>
      </c>
      <c r="G156" s="147">
        <v>397627473.81599998</v>
      </c>
      <c r="H156" s="142"/>
      <c r="I156" s="142"/>
    </row>
    <row r="157" spans="1:9" x14ac:dyDescent="0.35">
      <c r="A157" s="143">
        <v>45239</v>
      </c>
      <c r="B157" s="144">
        <v>43.73</v>
      </c>
      <c r="C157" s="144">
        <v>45.92</v>
      </c>
      <c r="F157" s="191">
        <v>17386955014.43</v>
      </c>
      <c r="G157" s="147">
        <v>397606415.20499998</v>
      </c>
      <c r="H157" s="142"/>
      <c r="I157" s="142"/>
    </row>
    <row r="158" spans="1:9" x14ac:dyDescent="0.35">
      <c r="A158" s="143">
        <v>45240</v>
      </c>
      <c r="B158" s="144">
        <v>43.73</v>
      </c>
      <c r="C158" s="144">
        <v>45.92</v>
      </c>
      <c r="F158" s="191">
        <v>17385362168.389999</v>
      </c>
      <c r="G158" s="147">
        <v>397557445.426</v>
      </c>
      <c r="H158" s="142"/>
      <c r="I158" s="142"/>
    </row>
    <row r="159" spans="1:9" x14ac:dyDescent="0.35">
      <c r="A159" s="143">
        <v>45243</v>
      </c>
      <c r="B159" s="144">
        <v>43.73</v>
      </c>
      <c r="C159" s="144">
        <v>45.92</v>
      </c>
      <c r="F159" s="191">
        <v>17384045234.060001</v>
      </c>
      <c r="G159" s="147">
        <v>397505559.63</v>
      </c>
      <c r="H159" s="142"/>
      <c r="I159" s="142"/>
    </row>
    <row r="160" spans="1:9" x14ac:dyDescent="0.35">
      <c r="A160" s="143">
        <v>45244</v>
      </c>
      <c r="B160" s="144">
        <v>43.73</v>
      </c>
      <c r="C160" s="144">
        <v>45.92</v>
      </c>
      <c r="F160" s="191">
        <v>17381599613.779999</v>
      </c>
      <c r="G160" s="147">
        <v>397444091.92500001</v>
      </c>
      <c r="H160" s="142"/>
      <c r="I160" s="142"/>
    </row>
    <row r="161" spans="1:11" x14ac:dyDescent="0.35">
      <c r="A161" s="143">
        <v>45245</v>
      </c>
      <c r="B161" s="144">
        <v>43.73</v>
      </c>
      <c r="C161" s="144">
        <v>45.92</v>
      </c>
      <c r="F161" s="191">
        <v>17376349383.810001</v>
      </c>
      <c r="G161" s="147">
        <v>397321783.84899998</v>
      </c>
      <c r="H161" s="142"/>
      <c r="I161" s="142"/>
    </row>
    <row r="162" spans="1:11" x14ac:dyDescent="0.35">
      <c r="A162" s="143">
        <v>45246</v>
      </c>
      <c r="B162" s="144">
        <v>43.72</v>
      </c>
      <c r="C162" s="144">
        <v>45.91</v>
      </c>
      <c r="F162" s="191">
        <v>17370610746.060001</v>
      </c>
      <c r="G162" s="147">
        <v>397307486.14399999</v>
      </c>
      <c r="H162" s="142"/>
      <c r="I162" s="142"/>
    </row>
    <row r="163" spans="1:11" x14ac:dyDescent="0.35">
      <c r="A163" s="143">
        <v>45247</v>
      </c>
      <c r="B163" s="144">
        <v>43.75</v>
      </c>
      <c r="C163" s="144">
        <v>45.94</v>
      </c>
      <c r="F163" s="191">
        <v>17376563591.919998</v>
      </c>
      <c r="G163" s="147">
        <v>397158735.44199997</v>
      </c>
      <c r="H163" s="142"/>
      <c r="I163" s="142"/>
    </row>
    <row r="164" spans="1:11" x14ac:dyDescent="0.35">
      <c r="A164" s="143">
        <v>45250</v>
      </c>
      <c r="B164" s="144">
        <v>43.75</v>
      </c>
      <c r="C164" s="144">
        <v>45.94</v>
      </c>
      <c r="F164" s="191">
        <v>17375931030.5</v>
      </c>
      <c r="G164" s="147">
        <v>397129536.38800001</v>
      </c>
      <c r="H164" s="142"/>
      <c r="I164" s="142"/>
    </row>
    <row r="165" spans="1:11" x14ac:dyDescent="0.35">
      <c r="A165" s="143">
        <v>45251</v>
      </c>
      <c r="B165" s="144">
        <v>43.75</v>
      </c>
      <c r="C165" s="144">
        <v>45.94</v>
      </c>
      <c r="F165" s="191">
        <v>17373072493.200001</v>
      </c>
      <c r="G165" s="147">
        <v>397087760.94800001</v>
      </c>
      <c r="H165" s="142"/>
      <c r="I165" s="142"/>
    </row>
    <row r="166" spans="1:11" x14ac:dyDescent="0.35">
      <c r="A166" s="143">
        <v>45252</v>
      </c>
      <c r="B166" s="144">
        <v>43.75</v>
      </c>
      <c r="C166" s="144">
        <v>45.94</v>
      </c>
      <c r="F166" s="191">
        <v>17368614166.02</v>
      </c>
      <c r="G166" s="147">
        <v>396981570.36900002</v>
      </c>
      <c r="H166" s="142"/>
      <c r="I166" s="142"/>
    </row>
    <row r="167" spans="1:11" x14ac:dyDescent="0.35">
      <c r="A167" s="143">
        <v>45253</v>
      </c>
      <c r="B167" s="144">
        <v>43.76</v>
      </c>
      <c r="C167" s="144">
        <v>45.95</v>
      </c>
      <c r="F167" s="191">
        <v>17371742562.48</v>
      </c>
      <c r="G167" s="147">
        <v>396981878.46499997</v>
      </c>
      <c r="H167" s="142"/>
      <c r="I167" s="142"/>
    </row>
    <row r="168" spans="1:11" x14ac:dyDescent="0.35">
      <c r="A168" s="143">
        <v>45254</v>
      </c>
      <c r="B168" s="144">
        <v>43.76</v>
      </c>
      <c r="C168" s="144">
        <v>45.95</v>
      </c>
      <c r="F168" s="191">
        <v>17367395841.889999</v>
      </c>
      <c r="G168" s="147">
        <v>396888974.24800003</v>
      </c>
      <c r="H168" s="142"/>
      <c r="I168" s="142"/>
    </row>
    <row r="169" spans="1:11" ht="13.15" x14ac:dyDescent="0.4">
      <c r="A169" s="143">
        <v>45257</v>
      </c>
      <c r="B169" s="144">
        <v>43.77</v>
      </c>
      <c r="C169" s="144">
        <v>45.96</v>
      </c>
      <c r="F169" s="191">
        <v>17368151031.869999</v>
      </c>
      <c r="G169" s="147">
        <v>396835426.30900002</v>
      </c>
      <c r="H169" s="142"/>
      <c r="I169" s="142"/>
      <c r="K169" s="28"/>
    </row>
    <row r="170" spans="1:11" x14ac:dyDescent="0.35">
      <c r="A170" s="143">
        <v>45258</v>
      </c>
      <c r="B170" s="144">
        <v>43.76</v>
      </c>
      <c r="C170" s="144">
        <v>45.95</v>
      </c>
      <c r="F170" s="191">
        <v>17366687716.150002</v>
      </c>
      <c r="G170" s="147">
        <v>396821464.94400001</v>
      </c>
      <c r="H170" s="142"/>
      <c r="I170" s="142"/>
    </row>
    <row r="171" spans="1:11" ht="13.15" x14ac:dyDescent="0.4">
      <c r="A171" s="143">
        <v>45259</v>
      </c>
      <c r="B171" s="144">
        <v>43.76</v>
      </c>
      <c r="C171" s="144">
        <v>45.95</v>
      </c>
      <c r="F171" s="191">
        <v>17360360058.209999</v>
      </c>
      <c r="G171" s="147">
        <v>396712012.18400002</v>
      </c>
      <c r="H171" s="142"/>
      <c r="I171" s="142"/>
      <c r="K171" s="28"/>
    </row>
    <row r="172" spans="1:11" x14ac:dyDescent="0.35">
      <c r="A172" s="143">
        <v>45260</v>
      </c>
      <c r="B172" s="144">
        <v>43.76</v>
      </c>
      <c r="C172" s="144">
        <v>45.95</v>
      </c>
      <c r="D172" s="61">
        <v>42.94</v>
      </c>
      <c r="F172" s="191">
        <v>17358724789.290001</v>
      </c>
      <c r="G172" s="147">
        <v>396672733.213</v>
      </c>
      <c r="H172" s="142"/>
      <c r="I172" s="142"/>
    </row>
    <row r="173" spans="1:11" s="41" customFormat="1" x14ac:dyDescent="0.35">
      <c r="A173" s="126">
        <v>45261</v>
      </c>
      <c r="B173" s="191">
        <v>43.77</v>
      </c>
      <c r="C173" s="191">
        <v>45.96</v>
      </c>
      <c r="D173" s="67"/>
      <c r="F173" s="191">
        <v>17358872975.220001</v>
      </c>
      <c r="G173" s="147">
        <v>396607164.36799997</v>
      </c>
      <c r="H173" s="142"/>
      <c r="I173" s="142"/>
    </row>
    <row r="174" spans="1:11" x14ac:dyDescent="0.35">
      <c r="A174" s="143">
        <v>45264</v>
      </c>
      <c r="B174" s="144">
        <v>43.77</v>
      </c>
      <c r="C174" s="144">
        <v>45.96</v>
      </c>
      <c r="F174" s="191">
        <v>17354737947.84</v>
      </c>
      <c r="G174" s="147">
        <v>396516891.70300001</v>
      </c>
      <c r="H174" s="142"/>
      <c r="I174" s="142"/>
    </row>
    <row r="175" spans="1:11" ht="13.15" x14ac:dyDescent="0.4">
      <c r="A175" s="143">
        <v>45265</v>
      </c>
      <c r="B175" s="144">
        <v>43.77</v>
      </c>
      <c r="C175" s="144">
        <v>45.96</v>
      </c>
      <c r="F175" s="191">
        <v>17352050126.360001</v>
      </c>
      <c r="G175" s="147">
        <v>396442140.82300001</v>
      </c>
      <c r="H175" s="142"/>
      <c r="I175" s="142"/>
      <c r="K175" s="28"/>
    </row>
    <row r="176" spans="1:11" x14ac:dyDescent="0.35">
      <c r="A176" s="143">
        <v>45266</v>
      </c>
      <c r="B176" s="144">
        <v>43.77</v>
      </c>
      <c r="C176" s="144">
        <v>45.96</v>
      </c>
      <c r="F176" s="191">
        <v>17348997175.970001</v>
      </c>
      <c r="G176" s="147">
        <v>396333550.26899999</v>
      </c>
      <c r="H176" s="142"/>
      <c r="I176" s="142"/>
    </row>
    <row r="177" spans="1:11" x14ac:dyDescent="0.35">
      <c r="A177" s="143">
        <v>45267</v>
      </c>
      <c r="B177" s="144">
        <v>43.78</v>
      </c>
      <c r="C177" s="144">
        <v>45.97</v>
      </c>
      <c r="F177" s="191">
        <v>17350073216.18</v>
      </c>
      <c r="G177" s="147">
        <v>396302341.31199998</v>
      </c>
      <c r="H177" s="142"/>
      <c r="I177" s="142"/>
    </row>
    <row r="178" spans="1:11" x14ac:dyDescent="0.35">
      <c r="A178" s="143">
        <v>45268</v>
      </c>
      <c r="B178" s="144">
        <v>43.78</v>
      </c>
      <c r="C178" s="144">
        <v>45.97</v>
      </c>
      <c r="F178" s="191">
        <v>17346328837.830002</v>
      </c>
      <c r="G178" s="147">
        <v>396212392.03899997</v>
      </c>
      <c r="H178" s="142"/>
      <c r="I178" s="142"/>
    </row>
    <row r="179" spans="1:11" x14ac:dyDescent="0.35">
      <c r="A179" s="143">
        <v>45271</v>
      </c>
      <c r="B179" s="144">
        <v>43.78</v>
      </c>
      <c r="C179" s="144">
        <v>45.97</v>
      </c>
      <c r="F179" s="191">
        <v>17345503267.689999</v>
      </c>
      <c r="G179" s="147">
        <v>396154116.48000002</v>
      </c>
      <c r="H179" s="142"/>
      <c r="I179" s="142"/>
    </row>
    <row r="180" spans="1:11" x14ac:dyDescent="0.35">
      <c r="A180" s="143">
        <v>45272</v>
      </c>
      <c r="B180" s="144">
        <v>43.79</v>
      </c>
      <c r="C180" s="144">
        <v>45.98</v>
      </c>
      <c r="F180" s="191">
        <v>17343659716.799999</v>
      </c>
      <c r="G180" s="147">
        <v>396097696.87300003</v>
      </c>
      <c r="H180" s="142"/>
      <c r="I180" s="142"/>
    </row>
    <row r="181" spans="1:11" x14ac:dyDescent="0.35">
      <c r="A181" s="143">
        <v>45273</v>
      </c>
      <c r="B181" s="144">
        <v>43.8</v>
      </c>
      <c r="C181" s="144">
        <v>45.99</v>
      </c>
      <c r="F181" s="191">
        <v>17345205522.209999</v>
      </c>
      <c r="G181" s="147">
        <v>396005783.43400002</v>
      </c>
      <c r="H181" s="142"/>
      <c r="I181" s="142"/>
    </row>
    <row r="182" spans="1:11" ht="13.15" x14ac:dyDescent="0.4">
      <c r="A182" s="143">
        <v>45274</v>
      </c>
      <c r="B182" s="144">
        <v>43.8</v>
      </c>
      <c r="C182" s="144">
        <v>45.99</v>
      </c>
      <c r="F182" s="191">
        <v>17342247064.220001</v>
      </c>
      <c r="G182" s="147">
        <v>395964139.01999998</v>
      </c>
      <c r="H182" s="142"/>
      <c r="I182" s="142"/>
      <c r="K182" s="28"/>
    </row>
    <row r="183" spans="1:11" x14ac:dyDescent="0.35">
      <c r="A183" s="143">
        <v>45275</v>
      </c>
      <c r="B183" s="144">
        <v>43.64</v>
      </c>
      <c r="C183" s="144">
        <v>45.82</v>
      </c>
      <c r="E183" s="50">
        <v>0.15</v>
      </c>
      <c r="F183" s="191">
        <v>17274045353.220001</v>
      </c>
      <c r="G183" s="147">
        <v>395847735.54900002</v>
      </c>
      <c r="H183" s="142"/>
      <c r="I183" s="142"/>
    </row>
    <row r="184" spans="1:11" x14ac:dyDescent="0.35">
      <c r="A184" s="143">
        <v>45278</v>
      </c>
      <c r="B184" s="144">
        <v>43.65</v>
      </c>
      <c r="C184" s="144">
        <v>45.83</v>
      </c>
      <c r="F184" s="191">
        <v>17277365526.130001</v>
      </c>
      <c r="G184" s="147">
        <v>395847735.54900002</v>
      </c>
      <c r="H184" s="142"/>
      <c r="I184" s="142"/>
    </row>
    <row r="185" spans="1:11" x14ac:dyDescent="0.35">
      <c r="A185" s="143">
        <v>45279</v>
      </c>
      <c r="B185" s="144">
        <v>43.65</v>
      </c>
      <c r="C185" s="144">
        <v>45.83</v>
      </c>
      <c r="F185" s="191">
        <v>17264458975.09</v>
      </c>
      <c r="G185" s="147">
        <v>395541464.829</v>
      </c>
      <c r="H185" s="142"/>
      <c r="I185" s="142"/>
    </row>
    <row r="186" spans="1:11" x14ac:dyDescent="0.35">
      <c r="A186" s="143">
        <v>45280</v>
      </c>
      <c r="B186" s="144">
        <v>43.68</v>
      </c>
      <c r="C186" s="144">
        <v>45.86</v>
      </c>
      <c r="F186" s="191">
        <v>17272976732.689999</v>
      </c>
      <c r="G186" s="147">
        <v>395473946.74000001</v>
      </c>
      <c r="H186" s="142"/>
      <c r="I186" s="142"/>
    </row>
    <row r="187" spans="1:11" x14ac:dyDescent="0.35">
      <c r="A187" s="143">
        <v>45281</v>
      </c>
      <c r="B187" s="144">
        <v>43.67</v>
      </c>
      <c r="C187" s="144">
        <v>45.85</v>
      </c>
      <c r="F187" s="191">
        <v>17278184098.09</v>
      </c>
      <c r="G187" s="147">
        <v>395634273.91500002</v>
      </c>
      <c r="H187" s="142"/>
      <c r="I187" s="142"/>
    </row>
    <row r="188" spans="1:11" x14ac:dyDescent="0.35">
      <c r="A188" s="143">
        <v>45282</v>
      </c>
      <c r="B188" s="144">
        <v>43.67</v>
      </c>
      <c r="C188" s="144">
        <v>45.85</v>
      </c>
      <c r="F188" s="191">
        <v>17276178150.709999</v>
      </c>
      <c r="G188" s="147">
        <v>395583671.30500001</v>
      </c>
      <c r="H188" s="142"/>
      <c r="I188" s="142"/>
    </row>
    <row r="189" spans="1:11" x14ac:dyDescent="0.35">
      <c r="A189" s="143">
        <v>45287</v>
      </c>
      <c r="B189" s="144">
        <v>43.67</v>
      </c>
      <c r="C189" s="144">
        <v>45.85</v>
      </c>
      <c r="F189" s="191">
        <v>17274673618.200001</v>
      </c>
      <c r="G189" s="147">
        <v>395552086.57599998</v>
      </c>
      <c r="H189" s="142"/>
      <c r="I189" s="142"/>
    </row>
    <row r="190" spans="1:11" x14ac:dyDescent="0.35">
      <c r="A190" s="143">
        <v>45288</v>
      </c>
      <c r="B190" s="144">
        <v>43.72</v>
      </c>
      <c r="C190" s="144">
        <v>45.91</v>
      </c>
      <c r="F190" s="191">
        <v>17278567529.959999</v>
      </c>
      <c r="G190" s="147">
        <v>395252952.55500001</v>
      </c>
      <c r="H190" s="142"/>
      <c r="I190" s="142"/>
    </row>
    <row r="191" spans="1:11" x14ac:dyDescent="0.35">
      <c r="A191" s="143">
        <v>45289</v>
      </c>
      <c r="B191" s="144">
        <v>43.72</v>
      </c>
      <c r="C191" s="144">
        <v>45.91</v>
      </c>
      <c r="D191" s="61">
        <v>43.09</v>
      </c>
      <c r="F191" s="191">
        <v>17276276419.310001</v>
      </c>
      <c r="G191" s="147">
        <v>395120858.62099999</v>
      </c>
      <c r="H191" s="142"/>
      <c r="I191" s="142"/>
    </row>
    <row r="192" spans="1:11" x14ac:dyDescent="0.35">
      <c r="A192" s="143">
        <v>45293</v>
      </c>
      <c r="B192" s="144">
        <v>43.73</v>
      </c>
      <c r="C192" s="144">
        <v>45.92</v>
      </c>
      <c r="F192" s="191">
        <v>17276263222.34</v>
      </c>
      <c r="G192" s="147">
        <v>395073324.91900003</v>
      </c>
      <c r="H192" s="142"/>
      <c r="I192" s="142"/>
    </row>
    <row r="193" spans="1:9" x14ac:dyDescent="0.35">
      <c r="A193" s="143">
        <v>45294</v>
      </c>
      <c r="B193" s="144">
        <v>43.73</v>
      </c>
      <c r="C193" s="144">
        <v>45.92</v>
      </c>
      <c r="F193" s="191">
        <v>17274259134.790001</v>
      </c>
      <c r="G193" s="147">
        <v>395022902.722</v>
      </c>
      <c r="H193" s="142"/>
      <c r="I193" s="142"/>
    </row>
    <row r="194" spans="1:9" s="41" customFormat="1" x14ac:dyDescent="0.35">
      <c r="A194" s="126">
        <v>45295</v>
      </c>
      <c r="B194" s="191">
        <v>43.74</v>
      </c>
      <c r="C194" s="191">
        <v>45.93</v>
      </c>
      <c r="D194" s="67"/>
      <c r="F194" s="191">
        <v>17276324564.240002</v>
      </c>
      <c r="G194" s="147">
        <v>395002050.24299997</v>
      </c>
      <c r="H194" s="142"/>
      <c r="I194" s="142"/>
    </row>
    <row r="195" spans="1:9" x14ac:dyDescent="0.35">
      <c r="A195" s="143">
        <v>45296</v>
      </c>
      <c r="B195" s="144">
        <v>43.74</v>
      </c>
      <c r="C195" s="144">
        <v>45.93</v>
      </c>
      <c r="F195" s="191">
        <v>17274493402.619999</v>
      </c>
      <c r="G195" s="147">
        <v>394932788.81199998</v>
      </c>
      <c r="H195" s="142"/>
      <c r="I195" s="142"/>
    </row>
    <row r="196" spans="1:9" x14ac:dyDescent="0.35">
      <c r="A196" s="143">
        <v>45299</v>
      </c>
      <c r="B196" s="144">
        <v>43.75</v>
      </c>
      <c r="C196" s="144">
        <v>45.94</v>
      </c>
      <c r="F196" s="191">
        <v>17274765193.34</v>
      </c>
      <c r="G196" s="147">
        <v>394856997.16600001</v>
      </c>
      <c r="H196" s="142"/>
      <c r="I196" s="142"/>
    </row>
    <row r="197" spans="1:9" x14ac:dyDescent="0.35">
      <c r="A197" s="143">
        <v>45300</v>
      </c>
      <c r="B197" s="144">
        <v>43.75</v>
      </c>
      <c r="C197" s="144">
        <v>45.94</v>
      </c>
      <c r="F197" s="191">
        <v>17272817489.82</v>
      </c>
      <c r="G197" s="147">
        <v>394813610.51899999</v>
      </c>
      <c r="H197" s="142"/>
      <c r="I197" s="142"/>
    </row>
    <row r="198" spans="1:9" x14ac:dyDescent="0.35">
      <c r="A198" s="143">
        <v>45301</v>
      </c>
      <c r="B198" s="144">
        <v>43.75</v>
      </c>
      <c r="C198" s="144">
        <v>45.94</v>
      </c>
      <c r="F198" s="191">
        <v>17264866732.41</v>
      </c>
      <c r="G198" s="147">
        <v>394649987.449</v>
      </c>
      <c r="H198" s="142"/>
      <c r="I198" s="142"/>
    </row>
    <row r="199" spans="1:9" x14ac:dyDescent="0.35">
      <c r="A199" s="143">
        <v>45302</v>
      </c>
      <c r="B199" s="144">
        <v>43.75</v>
      </c>
      <c r="C199" s="144">
        <v>45.94</v>
      </c>
      <c r="F199" s="191">
        <v>17264739726.049999</v>
      </c>
      <c r="G199" s="147">
        <v>394637048.16000003</v>
      </c>
      <c r="H199" s="142"/>
      <c r="I199" s="142"/>
    </row>
    <row r="200" spans="1:9" x14ac:dyDescent="0.35">
      <c r="A200" s="143">
        <v>45303</v>
      </c>
      <c r="B200" s="144">
        <v>43.75</v>
      </c>
      <c r="C200" s="144">
        <v>45.94</v>
      </c>
      <c r="F200" s="191">
        <v>17258892180.41</v>
      </c>
      <c r="G200" s="147">
        <v>394453259.85600001</v>
      </c>
      <c r="H200" s="142"/>
      <c r="I200" s="142"/>
    </row>
    <row r="201" spans="1:9" x14ac:dyDescent="0.35">
      <c r="A201" s="143">
        <v>45306</v>
      </c>
      <c r="B201" s="144">
        <v>43.76</v>
      </c>
      <c r="C201" s="144">
        <v>45.95</v>
      </c>
      <c r="F201" s="191">
        <v>17257787856.639999</v>
      </c>
      <c r="G201" s="147">
        <v>394385128.87</v>
      </c>
      <c r="H201" s="142"/>
      <c r="I201" s="142"/>
    </row>
    <row r="202" spans="1:9" x14ac:dyDescent="0.35">
      <c r="A202" s="143">
        <v>45307</v>
      </c>
      <c r="B202" s="144">
        <v>43.76</v>
      </c>
      <c r="C202" s="144">
        <v>45.95</v>
      </c>
      <c r="F202" s="191">
        <v>17256065299.349998</v>
      </c>
      <c r="G202" s="147">
        <v>394328332.60100001</v>
      </c>
      <c r="H202" s="142"/>
      <c r="I202" s="142"/>
    </row>
    <row r="203" spans="1:9" x14ac:dyDescent="0.35">
      <c r="A203" s="143">
        <v>45308</v>
      </c>
      <c r="B203" s="144">
        <v>43.76</v>
      </c>
      <c r="C203" s="144">
        <v>45.95</v>
      </c>
      <c r="F203" s="191">
        <v>17251353048.639999</v>
      </c>
      <c r="G203" s="147">
        <v>394234183.49000001</v>
      </c>
      <c r="H203" s="142"/>
      <c r="I203" s="142"/>
    </row>
    <row r="204" spans="1:9" x14ac:dyDescent="0.35">
      <c r="A204" s="143">
        <v>45309</v>
      </c>
      <c r="B204" s="144">
        <v>43.76</v>
      </c>
      <c r="C204" s="144">
        <v>45.95</v>
      </c>
      <c r="F204" s="191">
        <v>17251436066.419998</v>
      </c>
      <c r="G204" s="147">
        <v>394195991.64399999</v>
      </c>
      <c r="H204" s="142"/>
      <c r="I204" s="142"/>
    </row>
    <row r="205" spans="1:9" x14ac:dyDescent="0.35">
      <c r="A205" s="143">
        <v>45310</v>
      </c>
      <c r="B205" s="144">
        <v>43.76</v>
      </c>
      <c r="C205" s="144">
        <v>45.95</v>
      </c>
      <c r="F205" s="191">
        <v>17247236864.310001</v>
      </c>
      <c r="G205" s="147">
        <v>394116066.00300002</v>
      </c>
      <c r="H205" s="142"/>
      <c r="I205" s="142"/>
    </row>
    <row r="206" spans="1:9" x14ac:dyDescent="0.35">
      <c r="A206" s="143">
        <v>45313</v>
      </c>
      <c r="B206" s="144">
        <v>43.75</v>
      </c>
      <c r="C206" s="144">
        <v>45.94</v>
      </c>
      <c r="F206" s="191">
        <v>17241578462.419998</v>
      </c>
      <c r="G206" s="147">
        <v>394055821.676</v>
      </c>
      <c r="H206" s="142"/>
      <c r="I206" s="142"/>
    </row>
    <row r="207" spans="1:9" x14ac:dyDescent="0.35">
      <c r="A207" s="143">
        <v>45314</v>
      </c>
      <c r="B207" s="144">
        <v>43.75</v>
      </c>
      <c r="C207" s="144">
        <v>45.94</v>
      </c>
      <c r="F207" s="191">
        <v>17237632979.950001</v>
      </c>
      <c r="G207" s="147">
        <v>393994874.54100001</v>
      </c>
      <c r="H207" s="142"/>
      <c r="I207" s="142"/>
    </row>
    <row r="208" spans="1:9" x14ac:dyDescent="0.35">
      <c r="A208" s="143">
        <v>45315</v>
      </c>
      <c r="B208" s="144">
        <v>43.75</v>
      </c>
      <c r="C208" s="144">
        <v>45.94</v>
      </c>
      <c r="F208" s="191">
        <v>17230160730.049999</v>
      </c>
      <c r="G208" s="147">
        <v>393820477.96200001</v>
      </c>
      <c r="H208" s="142"/>
      <c r="I208" s="142"/>
    </row>
    <row r="209" spans="1:9" x14ac:dyDescent="0.35">
      <c r="A209" s="143">
        <v>45316</v>
      </c>
      <c r="B209" s="144">
        <v>43.76</v>
      </c>
      <c r="C209" s="144">
        <v>45.95</v>
      </c>
      <c r="F209" s="191">
        <v>17230769281.779999</v>
      </c>
      <c r="G209" s="147">
        <v>393798932.95300001</v>
      </c>
      <c r="H209" s="142"/>
      <c r="I209" s="142"/>
    </row>
    <row r="210" spans="1:9" x14ac:dyDescent="0.35">
      <c r="A210" s="143">
        <v>45317</v>
      </c>
      <c r="B210" s="144">
        <v>43.76</v>
      </c>
      <c r="C210" s="144">
        <v>45.95</v>
      </c>
      <c r="F210" s="191">
        <v>17228554463.639999</v>
      </c>
      <c r="G210" s="147">
        <v>393703686.03799999</v>
      </c>
      <c r="H210" s="142"/>
      <c r="I210" s="142"/>
    </row>
    <row r="211" spans="1:9" x14ac:dyDescent="0.35">
      <c r="A211" s="143">
        <v>45320</v>
      </c>
      <c r="B211" s="144">
        <v>43.77</v>
      </c>
      <c r="C211" s="144">
        <v>45.96</v>
      </c>
      <c r="F211" s="191">
        <v>17227425424.529999</v>
      </c>
      <c r="G211" s="147">
        <v>393596647.36500001</v>
      </c>
      <c r="H211" s="142"/>
      <c r="I211" s="142"/>
    </row>
    <row r="212" spans="1:9" x14ac:dyDescent="0.35">
      <c r="A212" s="143">
        <v>45321</v>
      </c>
      <c r="B212" s="144">
        <v>43.78</v>
      </c>
      <c r="C212" s="144">
        <v>45.97</v>
      </c>
      <c r="F212" s="191">
        <v>17227253560.540001</v>
      </c>
      <c r="G212" s="147">
        <v>393539673.42799997</v>
      </c>
      <c r="H212" s="142"/>
      <c r="I212" s="142"/>
    </row>
    <row r="213" spans="1:9" x14ac:dyDescent="0.35">
      <c r="A213" s="143">
        <v>45322</v>
      </c>
      <c r="B213" s="144">
        <v>43.82</v>
      </c>
      <c r="C213" s="144">
        <v>46.01</v>
      </c>
      <c r="D213" s="61">
        <v>43.72</v>
      </c>
      <c r="F213" s="191">
        <v>17239934544.310001</v>
      </c>
      <c r="G213" s="147">
        <v>393442131.33099997</v>
      </c>
      <c r="H213" s="142"/>
      <c r="I213" s="142"/>
    </row>
    <row r="214" spans="1:9" x14ac:dyDescent="0.35">
      <c r="A214" s="143">
        <v>45323</v>
      </c>
      <c r="B214" s="144">
        <v>43.83</v>
      </c>
      <c r="C214" s="144">
        <v>46.02</v>
      </c>
      <c r="D214" s="183"/>
      <c r="F214" s="191">
        <v>17240961960.709999</v>
      </c>
      <c r="G214" s="147">
        <v>393404536.82099998</v>
      </c>
      <c r="H214" s="142"/>
      <c r="I214" s="142"/>
    </row>
    <row r="215" spans="1:9" x14ac:dyDescent="0.35">
      <c r="A215" s="143">
        <v>45324</v>
      </c>
      <c r="B215" s="144">
        <v>43.83</v>
      </c>
      <c r="C215" s="144">
        <v>46.02</v>
      </c>
      <c r="D215" s="183"/>
      <c r="F215" s="191">
        <v>17238758134</v>
      </c>
      <c r="G215" s="147">
        <v>393350572.051</v>
      </c>
      <c r="H215" s="142"/>
      <c r="I215" s="142"/>
    </row>
    <row r="216" spans="1:9" s="41" customFormat="1" x14ac:dyDescent="0.35">
      <c r="A216" s="126">
        <v>45327</v>
      </c>
      <c r="B216" s="191">
        <v>43.82</v>
      </c>
      <c r="C216" s="191">
        <v>46.01</v>
      </c>
      <c r="D216" s="183"/>
      <c r="E216" s="140"/>
      <c r="F216" s="191">
        <v>17234214221.869999</v>
      </c>
      <c r="G216" s="147">
        <v>393284281.162</v>
      </c>
      <c r="H216" s="142"/>
      <c r="I216" s="142"/>
    </row>
    <row r="217" spans="1:9" s="41" customFormat="1" x14ac:dyDescent="0.35">
      <c r="A217" s="143">
        <v>45328</v>
      </c>
      <c r="B217" s="144">
        <v>43.83</v>
      </c>
      <c r="C217" s="144">
        <v>46.02</v>
      </c>
      <c r="D217" s="183"/>
      <c r="E217" s="50"/>
      <c r="F217" s="191">
        <v>17235595026.59</v>
      </c>
      <c r="G217" s="147">
        <v>393221647.5</v>
      </c>
      <c r="H217" s="142"/>
      <c r="I217" s="142"/>
    </row>
    <row r="218" spans="1:9" s="41" customFormat="1" x14ac:dyDescent="0.35">
      <c r="A218" s="126">
        <v>45329</v>
      </c>
      <c r="B218" s="191">
        <v>43.83</v>
      </c>
      <c r="C218" s="191">
        <v>46.02</v>
      </c>
      <c r="D218" s="183"/>
      <c r="E218" s="140"/>
      <c r="F218" s="191">
        <v>17230308860.009998</v>
      </c>
      <c r="G218" s="147">
        <v>393076266.99900001</v>
      </c>
      <c r="H218" s="142"/>
      <c r="I218" s="142"/>
    </row>
    <row r="219" spans="1:9" s="41" customFormat="1" x14ac:dyDescent="0.35">
      <c r="A219" s="143">
        <v>45330</v>
      </c>
      <c r="B219" s="144">
        <v>43.84</v>
      </c>
      <c r="C219" s="144">
        <v>46.03</v>
      </c>
      <c r="D219" s="183"/>
      <c r="E219" s="50"/>
      <c r="F219" s="191">
        <v>17227848271.43</v>
      </c>
      <c r="G219" s="147">
        <v>393014274.95899999</v>
      </c>
      <c r="H219" s="142"/>
      <c r="I219" s="142"/>
    </row>
    <row r="220" spans="1:9" s="41" customFormat="1" x14ac:dyDescent="0.35">
      <c r="A220" s="126">
        <v>45331</v>
      </c>
      <c r="B220" s="191">
        <v>43.83</v>
      </c>
      <c r="C220" s="191">
        <v>46.02</v>
      </c>
      <c r="D220" s="183"/>
      <c r="E220" s="140"/>
      <c r="F220" s="191">
        <v>17224683228.259998</v>
      </c>
      <c r="G220" s="147">
        <v>392960257.06699997</v>
      </c>
      <c r="H220" s="142"/>
      <c r="I220" s="142"/>
    </row>
    <row r="221" spans="1:9" s="41" customFormat="1" x14ac:dyDescent="0.35">
      <c r="A221" s="143">
        <v>45334</v>
      </c>
      <c r="B221" s="144">
        <v>43.84</v>
      </c>
      <c r="C221" s="144">
        <v>46.03</v>
      </c>
      <c r="D221" s="183"/>
      <c r="E221" s="50"/>
      <c r="F221" s="191">
        <v>17223896785.509998</v>
      </c>
      <c r="G221" s="147">
        <v>392898591.42199999</v>
      </c>
      <c r="H221" s="142"/>
      <c r="I221" s="142"/>
    </row>
    <row r="222" spans="1:9" s="41" customFormat="1" x14ac:dyDescent="0.35">
      <c r="A222" s="126">
        <v>45335</v>
      </c>
      <c r="B222" s="191">
        <v>43.84</v>
      </c>
      <c r="C222" s="191">
        <v>46.03</v>
      </c>
      <c r="D222" s="183"/>
      <c r="E222" s="140"/>
      <c r="F222" s="191">
        <v>17221562158.98</v>
      </c>
      <c r="G222" s="147">
        <v>392804681.509</v>
      </c>
      <c r="H222" s="142"/>
      <c r="I222" s="142"/>
    </row>
    <row r="223" spans="1:9" s="41" customFormat="1" x14ac:dyDescent="0.35">
      <c r="A223" s="143">
        <v>45336</v>
      </c>
      <c r="B223" s="144">
        <v>43.85</v>
      </c>
      <c r="C223" s="144">
        <v>46.04</v>
      </c>
      <c r="D223" s="183"/>
      <c r="E223" s="50"/>
      <c r="F223" s="191">
        <v>17216072101.43</v>
      </c>
      <c r="G223" s="147">
        <v>392653755.889</v>
      </c>
      <c r="H223" s="142"/>
      <c r="I223" s="142"/>
    </row>
    <row r="224" spans="1:9" x14ac:dyDescent="0.35">
      <c r="A224" s="126">
        <v>45337</v>
      </c>
      <c r="B224" s="191">
        <v>43.85</v>
      </c>
      <c r="C224" s="191">
        <v>46.04</v>
      </c>
      <c r="D224" s="183"/>
      <c r="E224" s="140"/>
      <c r="F224" s="191">
        <v>17215992195.889999</v>
      </c>
      <c r="G224" s="147">
        <v>392616427.81699997</v>
      </c>
      <c r="H224" s="142"/>
      <c r="I224" s="142"/>
    </row>
    <row r="225" spans="1:9" x14ac:dyDescent="0.35">
      <c r="A225" s="143">
        <v>45338</v>
      </c>
      <c r="B225" s="144">
        <v>43.85</v>
      </c>
      <c r="C225" s="144">
        <v>46.04</v>
      </c>
      <c r="D225" s="183"/>
      <c r="F225" s="191">
        <v>17209339585.669998</v>
      </c>
      <c r="G225" s="147">
        <v>392485015.278</v>
      </c>
      <c r="H225" s="142"/>
      <c r="I225" s="142"/>
    </row>
    <row r="226" spans="1:9" x14ac:dyDescent="0.35">
      <c r="A226" s="126">
        <v>45341</v>
      </c>
      <c r="B226" s="191">
        <v>43.84</v>
      </c>
      <c r="C226" s="191">
        <v>46.03</v>
      </c>
      <c r="D226" s="183"/>
      <c r="E226" s="140"/>
      <c r="F226" s="191">
        <v>17205850893.009998</v>
      </c>
      <c r="G226" s="147">
        <v>392431313.43300003</v>
      </c>
      <c r="H226" s="142"/>
      <c r="I226" s="142"/>
    </row>
    <row r="227" spans="1:9" x14ac:dyDescent="0.35">
      <c r="A227" s="143">
        <v>45342</v>
      </c>
      <c r="B227" s="144">
        <v>43.84</v>
      </c>
      <c r="C227" s="144">
        <v>46.03</v>
      </c>
      <c r="D227" s="183"/>
      <c r="F227" s="191">
        <v>17200707303.959999</v>
      </c>
      <c r="G227" s="147">
        <v>392316682.72799999</v>
      </c>
      <c r="H227" s="142"/>
      <c r="I227" s="142"/>
    </row>
    <row r="228" spans="1:9" x14ac:dyDescent="0.35">
      <c r="A228" s="126">
        <v>45343</v>
      </c>
      <c r="B228" s="191">
        <v>43.84</v>
      </c>
      <c r="C228" s="191">
        <v>46.03</v>
      </c>
      <c r="D228" s="183"/>
      <c r="E228" s="140"/>
      <c r="F228" s="191">
        <v>17194394786.240002</v>
      </c>
      <c r="G228" s="147">
        <v>392225423.324</v>
      </c>
      <c r="H228" s="142"/>
      <c r="I228" s="142"/>
    </row>
    <row r="229" spans="1:9" x14ac:dyDescent="0.35">
      <c r="A229" s="143">
        <v>45344</v>
      </c>
      <c r="B229" s="144">
        <v>43.84</v>
      </c>
      <c r="C229" s="144">
        <v>46.03</v>
      </c>
      <c r="D229" s="183"/>
      <c r="F229" s="191">
        <v>17190407069.77</v>
      </c>
      <c r="G229" s="147">
        <v>392159047.31</v>
      </c>
      <c r="H229" s="142"/>
      <c r="I229" s="142"/>
    </row>
    <row r="230" spans="1:9" x14ac:dyDescent="0.35">
      <c r="A230" s="126">
        <v>45345</v>
      </c>
      <c r="B230" s="191">
        <v>43.83</v>
      </c>
      <c r="C230" s="191">
        <v>46.02</v>
      </c>
      <c r="D230" s="183"/>
      <c r="E230" s="140"/>
      <c r="F230" s="191">
        <v>17184309054.509998</v>
      </c>
      <c r="G230" s="147">
        <v>392085222.12</v>
      </c>
      <c r="H230" s="142"/>
      <c r="I230" s="142"/>
    </row>
    <row r="231" spans="1:9" x14ac:dyDescent="0.35">
      <c r="A231" s="143">
        <v>45348</v>
      </c>
      <c r="B231" s="144">
        <v>43.83</v>
      </c>
      <c r="C231" s="144">
        <v>46.02</v>
      </c>
      <c r="D231" s="183"/>
      <c r="F231" s="191">
        <v>17179839708.370001</v>
      </c>
      <c r="G231" s="147">
        <v>392009675.49599999</v>
      </c>
      <c r="H231" s="142"/>
      <c r="I231" s="142"/>
    </row>
    <row r="232" spans="1:9" x14ac:dyDescent="0.35">
      <c r="A232" s="126">
        <v>45349</v>
      </c>
      <c r="B232" s="191">
        <v>43.82</v>
      </c>
      <c r="C232" s="191">
        <v>46.01</v>
      </c>
      <c r="D232" s="183"/>
      <c r="E232" s="140"/>
      <c r="F232" s="191">
        <v>17177881263.969999</v>
      </c>
      <c r="G232" s="147">
        <v>391972586.42699999</v>
      </c>
      <c r="H232" s="142"/>
      <c r="I232" s="142"/>
    </row>
    <row r="233" spans="1:9" x14ac:dyDescent="0.35">
      <c r="A233" s="143">
        <v>45350</v>
      </c>
      <c r="B233" s="144">
        <v>43.82</v>
      </c>
      <c r="C233" s="144">
        <v>46.01</v>
      </c>
      <c r="D233" s="183"/>
      <c r="F233" s="191">
        <v>17171913136.67</v>
      </c>
      <c r="G233" s="147">
        <v>391873681.45899999</v>
      </c>
      <c r="H233" s="142"/>
      <c r="I233" s="142"/>
    </row>
    <row r="234" spans="1:9" x14ac:dyDescent="0.35">
      <c r="A234" s="126">
        <v>45351</v>
      </c>
      <c r="B234" s="191">
        <v>43.82</v>
      </c>
      <c r="C234" s="191">
        <v>46.01</v>
      </c>
      <c r="D234" s="188">
        <v>43.32</v>
      </c>
      <c r="E234" s="140"/>
      <c r="F234" s="191">
        <v>17170423689.629999</v>
      </c>
      <c r="G234" s="147">
        <v>391833298.23299998</v>
      </c>
      <c r="H234" s="142"/>
      <c r="I234" s="142"/>
    </row>
    <row r="235" spans="1:9" x14ac:dyDescent="0.35">
      <c r="A235" s="143">
        <v>45352</v>
      </c>
      <c r="B235" s="144">
        <v>43.82</v>
      </c>
      <c r="C235" s="144">
        <v>46.01</v>
      </c>
      <c r="D235" s="183"/>
      <c r="F235" s="191">
        <v>17167332390.52</v>
      </c>
      <c r="G235" s="147">
        <v>391775638.94099998</v>
      </c>
      <c r="H235" s="142"/>
      <c r="I235" s="142"/>
    </row>
    <row r="236" spans="1:9" x14ac:dyDescent="0.35">
      <c r="A236" s="126">
        <v>45355</v>
      </c>
      <c r="B236" s="191">
        <v>43.82</v>
      </c>
      <c r="C236" s="191">
        <v>46.01</v>
      </c>
      <c r="D236" s="183"/>
      <c r="E236" s="140"/>
      <c r="F236" s="191">
        <v>17165817915.120001</v>
      </c>
      <c r="G236" s="147">
        <v>391721686.88200003</v>
      </c>
      <c r="H236" s="142"/>
      <c r="I236" s="142"/>
    </row>
    <row r="237" spans="1:9" x14ac:dyDescent="0.35">
      <c r="A237" s="126">
        <v>45356</v>
      </c>
      <c r="B237" s="191">
        <v>43.82</v>
      </c>
      <c r="C237" s="191">
        <v>46.01</v>
      </c>
      <c r="D237" s="183"/>
      <c r="E237" s="140"/>
      <c r="F237" s="191">
        <v>17163610408.98</v>
      </c>
      <c r="G237" s="147">
        <v>391690330.33700001</v>
      </c>
      <c r="H237" s="142"/>
      <c r="I237" s="142"/>
    </row>
    <row r="238" spans="1:9" x14ac:dyDescent="0.35">
      <c r="A238" s="126">
        <v>45357</v>
      </c>
      <c r="B238" s="191">
        <v>43.82</v>
      </c>
      <c r="C238" s="191">
        <v>46.01</v>
      </c>
      <c r="D238" s="183"/>
      <c r="E238" s="140"/>
      <c r="F238" s="191">
        <v>17153916476.6</v>
      </c>
      <c r="G238" s="147">
        <v>391460357.42500001</v>
      </c>
      <c r="H238" s="142"/>
      <c r="I238" s="142"/>
    </row>
    <row r="239" spans="1:9" x14ac:dyDescent="0.35">
      <c r="A239" s="126">
        <v>45358</v>
      </c>
      <c r="B239" s="191">
        <v>43.82</v>
      </c>
      <c r="C239" s="191">
        <v>46.01</v>
      </c>
      <c r="D239" s="183"/>
      <c r="E239" s="140"/>
      <c r="F239" s="191">
        <v>17152331250.530001</v>
      </c>
      <c r="G239" s="147">
        <v>391428761.347</v>
      </c>
      <c r="H239" s="142"/>
      <c r="I239" s="142"/>
    </row>
    <row r="240" spans="1:9" x14ac:dyDescent="0.35">
      <c r="A240" s="126">
        <v>45359</v>
      </c>
      <c r="B240" s="191">
        <v>43.82</v>
      </c>
      <c r="C240" s="191">
        <v>46.01</v>
      </c>
      <c r="D240" s="183"/>
      <c r="E240" s="140"/>
      <c r="F240" s="191">
        <v>17150655120.98</v>
      </c>
      <c r="G240" s="147">
        <v>391394304.366</v>
      </c>
      <c r="H240" s="142"/>
      <c r="I240" s="142"/>
    </row>
    <row r="241" spans="1:9" x14ac:dyDescent="0.35">
      <c r="A241" s="126">
        <v>45362</v>
      </c>
      <c r="B241" s="191">
        <v>43.82</v>
      </c>
      <c r="C241" s="191">
        <v>46.01</v>
      </c>
      <c r="D241" s="183"/>
      <c r="E241" s="140"/>
      <c r="F241" s="191">
        <v>17147747563.52</v>
      </c>
      <c r="G241" s="147">
        <v>391326272.926</v>
      </c>
      <c r="H241" s="142"/>
      <c r="I241" s="142"/>
    </row>
    <row r="242" spans="1:9" x14ac:dyDescent="0.35">
      <c r="A242" s="126">
        <v>45363</v>
      </c>
      <c r="B242" s="191">
        <v>43.82</v>
      </c>
      <c r="C242" s="191">
        <v>46.01</v>
      </c>
      <c r="D242" s="183"/>
      <c r="E242" s="140"/>
      <c r="F242" s="191">
        <v>17144406188.040001</v>
      </c>
      <c r="G242" s="147">
        <v>391256509.25700003</v>
      </c>
      <c r="H242" s="142"/>
      <c r="I242" s="142"/>
    </row>
    <row r="243" spans="1:9" x14ac:dyDescent="0.35">
      <c r="A243" s="126">
        <v>45364</v>
      </c>
      <c r="B243" s="191">
        <v>43.82</v>
      </c>
      <c r="C243" s="191">
        <v>46.01</v>
      </c>
      <c r="D243" s="183"/>
      <c r="E243" s="140"/>
      <c r="F243" s="191">
        <v>17134171253.41</v>
      </c>
      <c r="G243" s="147">
        <v>391053426.236</v>
      </c>
      <c r="H243" s="142"/>
      <c r="I243" s="142"/>
    </row>
    <row r="244" spans="1:9" x14ac:dyDescent="0.35">
      <c r="A244" s="126">
        <v>45365</v>
      </c>
      <c r="B244" s="191">
        <v>43.82</v>
      </c>
      <c r="C244" s="191">
        <v>46.01</v>
      </c>
      <c r="D244" s="183"/>
      <c r="E244" s="140"/>
      <c r="F244" s="191">
        <v>17132945897</v>
      </c>
      <c r="G244" s="147">
        <v>391028102.79500002</v>
      </c>
      <c r="H244" s="142"/>
      <c r="I244" s="142"/>
    </row>
    <row r="245" spans="1:9" x14ac:dyDescent="0.35">
      <c r="A245" s="126">
        <v>45366</v>
      </c>
      <c r="B245" s="191">
        <v>43.82</v>
      </c>
      <c r="C245" s="191">
        <v>46.01</v>
      </c>
      <c r="D245" s="183"/>
      <c r="E245" s="140"/>
      <c r="F245" s="191">
        <v>17130925902.91</v>
      </c>
      <c r="G245" s="147">
        <v>390981500.85000002</v>
      </c>
      <c r="H245" s="142"/>
      <c r="I245" s="142"/>
    </row>
    <row r="246" spans="1:9" x14ac:dyDescent="0.35">
      <c r="A246" s="126">
        <v>45369</v>
      </c>
      <c r="B246" s="191">
        <v>43.83</v>
      </c>
      <c r="C246" s="191">
        <v>46.02</v>
      </c>
      <c r="D246" s="183"/>
      <c r="E246" s="140"/>
      <c r="F246" s="191">
        <v>17127213583.879999</v>
      </c>
      <c r="G246" s="147">
        <v>390774623.40799999</v>
      </c>
      <c r="H246" s="142"/>
      <c r="I246" s="142"/>
    </row>
    <row r="247" spans="1:9" x14ac:dyDescent="0.35">
      <c r="A247" s="126">
        <v>45370</v>
      </c>
      <c r="B247" s="191">
        <v>43.83</v>
      </c>
      <c r="C247" s="191">
        <v>46.02</v>
      </c>
      <c r="D247" s="183"/>
      <c r="E247" s="140"/>
      <c r="F247" s="191">
        <v>17124229409.58</v>
      </c>
      <c r="G247" s="147">
        <v>390684666.18900001</v>
      </c>
      <c r="H247" s="142"/>
      <c r="I247" s="142"/>
    </row>
    <row r="248" spans="1:9" x14ac:dyDescent="0.35">
      <c r="A248" s="126">
        <v>45371</v>
      </c>
      <c r="B248" s="191">
        <v>43.84</v>
      </c>
      <c r="C248" s="191">
        <v>46.03</v>
      </c>
      <c r="D248" s="183"/>
      <c r="E248" s="140"/>
      <c r="F248" s="191">
        <v>17117254178.84</v>
      </c>
      <c r="G248" s="147">
        <v>390479894.77899998</v>
      </c>
      <c r="H248" s="142"/>
      <c r="I248" s="142"/>
    </row>
    <row r="249" spans="1:9" x14ac:dyDescent="0.35">
      <c r="A249" s="126">
        <v>45372</v>
      </c>
      <c r="B249" s="191">
        <v>43.84</v>
      </c>
      <c r="C249" s="191">
        <v>46.03</v>
      </c>
      <c r="D249" s="183"/>
      <c r="E249" s="140"/>
      <c r="F249" s="191">
        <v>17119002666</v>
      </c>
      <c r="G249" s="147">
        <v>390454063.37300003</v>
      </c>
      <c r="H249" s="142"/>
      <c r="I249" s="142"/>
    </row>
    <row r="250" spans="1:9" x14ac:dyDescent="0.35">
      <c r="A250" s="126">
        <v>45373</v>
      </c>
      <c r="B250" s="191">
        <v>43.84</v>
      </c>
      <c r="C250" s="191">
        <v>46.03</v>
      </c>
      <c r="D250" s="183"/>
      <c r="E250" s="140"/>
      <c r="F250" s="191">
        <v>17117257317.57</v>
      </c>
      <c r="G250" s="147">
        <v>390422016.45300001</v>
      </c>
      <c r="H250" s="142"/>
      <c r="I250" s="142"/>
    </row>
    <row r="251" spans="1:9" x14ac:dyDescent="0.35">
      <c r="A251" s="126">
        <v>45376</v>
      </c>
      <c r="B251" s="191">
        <v>43.85</v>
      </c>
      <c r="C251" s="191">
        <v>46.04</v>
      </c>
      <c r="D251" s="183"/>
      <c r="E251" s="140"/>
      <c r="F251" s="191">
        <v>17117555208.48</v>
      </c>
      <c r="G251" s="147">
        <v>390363535.34299999</v>
      </c>
      <c r="H251" s="142"/>
      <c r="I251" s="142"/>
    </row>
    <row r="252" spans="1:9" x14ac:dyDescent="0.35">
      <c r="A252" s="126">
        <v>45377</v>
      </c>
      <c r="B252" s="191">
        <v>43.86</v>
      </c>
      <c r="C252" s="191">
        <v>46.05</v>
      </c>
      <c r="D252" s="183"/>
      <c r="E252" s="140"/>
      <c r="F252" s="191">
        <v>17117981086.6</v>
      </c>
      <c r="G252" s="147">
        <v>390280006.972</v>
      </c>
      <c r="H252" s="142"/>
      <c r="I252" s="142"/>
    </row>
    <row r="253" spans="1:9" x14ac:dyDescent="0.35">
      <c r="A253" s="126">
        <v>45378</v>
      </c>
      <c r="B253" s="191">
        <v>43.87</v>
      </c>
      <c r="C253" s="191">
        <v>46.06</v>
      </c>
      <c r="D253" s="183"/>
      <c r="E253" s="140"/>
      <c r="F253" s="191">
        <v>17104422385.889999</v>
      </c>
      <c r="G253" s="147">
        <v>389924578.10699999</v>
      </c>
      <c r="H253" s="142"/>
      <c r="I253" s="142"/>
    </row>
    <row r="254" spans="1:9" x14ac:dyDescent="0.35">
      <c r="A254" s="126">
        <v>45379</v>
      </c>
      <c r="B254" s="191">
        <v>43.89</v>
      </c>
      <c r="C254" s="191">
        <v>46.08</v>
      </c>
      <c r="D254" s="188">
        <v>43.57</v>
      </c>
      <c r="E254" s="140"/>
      <c r="F254" s="191">
        <v>17112454241.48</v>
      </c>
      <c r="G254" s="147">
        <v>389901635.64200002</v>
      </c>
      <c r="H254" s="142"/>
      <c r="I254" s="142"/>
    </row>
    <row r="255" spans="1:9" x14ac:dyDescent="0.35">
      <c r="A255" s="126"/>
      <c r="B255" s="191"/>
      <c r="C255" s="191"/>
      <c r="D255" s="183"/>
      <c r="E255" s="140"/>
      <c r="F255" s="191"/>
      <c r="G255" s="147"/>
      <c r="H255" s="142"/>
      <c r="I255" s="142"/>
    </row>
    <row r="256" spans="1:9" x14ac:dyDescent="0.35">
      <c r="A256" s="126"/>
      <c r="B256" s="191"/>
      <c r="C256" s="191"/>
      <c r="D256" s="183"/>
      <c r="E256" s="140"/>
      <c r="F256" s="191"/>
      <c r="G256" s="147"/>
      <c r="H256" s="142"/>
      <c r="I256" s="142"/>
    </row>
    <row r="257" spans="1:7" x14ac:dyDescent="0.35">
      <c r="A257" s="126"/>
      <c r="B257" s="191"/>
      <c r="C257" s="191"/>
      <c r="D257" s="183"/>
      <c r="E257" s="140"/>
      <c r="F257" s="191"/>
      <c r="G257" s="147"/>
    </row>
    <row r="258" spans="1:7" x14ac:dyDescent="0.35">
      <c r="A258" s="126"/>
      <c r="B258" s="191"/>
      <c r="C258" s="191"/>
      <c r="D258" s="183"/>
      <c r="E258" s="140"/>
      <c r="F258" s="191"/>
      <c r="G258" s="147"/>
    </row>
    <row r="259" spans="1:7" x14ac:dyDescent="0.35">
      <c r="A259" s="126"/>
      <c r="B259" s="191"/>
      <c r="C259" s="191"/>
      <c r="D259" s="183"/>
      <c r="E259" s="140"/>
      <c r="F259" s="191"/>
      <c r="G259" s="147"/>
    </row>
    <row r="260" spans="1:7" x14ac:dyDescent="0.35">
      <c r="A260" s="143"/>
      <c r="B260" s="144"/>
      <c r="C260" s="14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DA0D-C445-4526-9CAA-0D6ABF25F00C}">
  <dimension ref="A1:K260"/>
  <sheetViews>
    <sheetView workbookViewId="0">
      <pane ySplit="5" topLeftCell="A227" activePane="bottomLeft" state="frozen"/>
      <selection pane="bottomLeft" activeCell="D237" sqref="D237"/>
    </sheetView>
  </sheetViews>
  <sheetFormatPr baseColWidth="10" defaultColWidth="11" defaultRowHeight="12.75" x14ac:dyDescent="0.35"/>
  <cols>
    <col min="1" max="1" width="10.75" style="33" customWidth="1"/>
    <col min="2" max="2" width="15.4375" style="48" customWidth="1"/>
    <col min="3" max="3" width="13.75" style="48" customWidth="1"/>
    <col min="4" max="4" width="30.4375" style="49" customWidth="1"/>
    <col min="5" max="5" width="11.4375" style="50" customWidth="1"/>
    <col min="6" max="6" width="18.4375" style="110" customWidth="1"/>
    <col min="7" max="7" width="18.4375" style="111" customWidth="1"/>
    <col min="8" max="8" width="24" style="6" customWidth="1"/>
    <col min="9" max="9" width="28.3125" style="6" customWidth="1"/>
    <col min="10" max="10" width="11" style="6"/>
    <col min="11" max="11" width="12.125" style="6" bestFit="1" customWidth="1"/>
    <col min="12" max="16384" width="11" style="6"/>
  </cols>
  <sheetData>
    <row r="1" spans="1:10" ht="13.15" x14ac:dyDescent="0.4">
      <c r="A1" s="133" t="s">
        <v>671</v>
      </c>
      <c r="B1" s="51"/>
      <c r="C1" s="51"/>
      <c r="D1" s="51"/>
    </row>
    <row r="4" spans="1:10" s="56" customFormat="1" ht="50.65" x14ac:dyDescent="0.25">
      <c r="A4" s="134" t="s">
        <v>647</v>
      </c>
      <c r="B4" s="53" t="s">
        <v>648</v>
      </c>
      <c r="C4" s="53" t="s">
        <v>649</v>
      </c>
      <c r="D4" s="54" t="s">
        <v>672</v>
      </c>
      <c r="E4" s="130" t="s">
        <v>650</v>
      </c>
      <c r="F4" s="130" t="s">
        <v>651</v>
      </c>
      <c r="G4" s="130" t="s">
        <v>653</v>
      </c>
      <c r="H4" s="54" t="s">
        <v>667</v>
      </c>
      <c r="I4" s="54" t="s">
        <v>668</v>
      </c>
    </row>
    <row r="5" spans="1:10" s="56" customFormat="1" ht="30.4" x14ac:dyDescent="0.25">
      <c r="A5" s="134"/>
      <c r="B5" s="53"/>
      <c r="C5" s="53"/>
      <c r="D5" s="187" t="s">
        <v>674</v>
      </c>
      <c r="E5" s="130"/>
      <c r="F5" s="130"/>
      <c r="G5" s="130"/>
      <c r="H5" s="54"/>
      <c r="I5" s="54"/>
    </row>
    <row r="6" spans="1:10" x14ac:dyDescent="0.35">
      <c r="A6" s="143">
        <v>44652</v>
      </c>
      <c r="B6" s="144">
        <v>43.25</v>
      </c>
      <c r="C6" s="144">
        <v>45.41</v>
      </c>
      <c r="D6" s="183"/>
      <c r="E6" s="184"/>
      <c r="F6" s="144">
        <v>17189874704.310001</v>
      </c>
      <c r="G6" s="146">
        <v>397488351.24800003</v>
      </c>
      <c r="H6" s="138"/>
      <c r="I6" s="138"/>
      <c r="J6" s="135"/>
    </row>
    <row r="7" spans="1:10" x14ac:dyDescent="0.35">
      <c r="A7" s="143">
        <v>44655</v>
      </c>
      <c r="B7" s="144">
        <v>43.25</v>
      </c>
      <c r="C7" s="144">
        <v>45.41</v>
      </c>
      <c r="D7" s="183"/>
      <c r="E7" s="184"/>
      <c r="F7" s="144">
        <v>17191861617.580002</v>
      </c>
      <c r="G7" s="146">
        <v>397492239.00400001</v>
      </c>
      <c r="H7" s="138"/>
      <c r="I7" s="138"/>
      <c r="J7" s="135"/>
    </row>
    <row r="8" spans="1:10" x14ac:dyDescent="0.35">
      <c r="A8" s="143">
        <v>44656</v>
      </c>
      <c r="B8" s="144">
        <v>43.27</v>
      </c>
      <c r="C8" s="144">
        <v>45.43</v>
      </c>
      <c r="D8" s="183"/>
      <c r="E8" s="184"/>
      <c r="F8" s="144">
        <v>17202540146.91</v>
      </c>
      <c r="G8" s="146">
        <v>397521055.708</v>
      </c>
      <c r="H8" s="138"/>
      <c r="I8" s="138"/>
    </row>
    <row r="9" spans="1:10" x14ac:dyDescent="0.35">
      <c r="A9" s="143">
        <v>44657</v>
      </c>
      <c r="B9" s="144">
        <v>43.28</v>
      </c>
      <c r="C9" s="144">
        <v>45.44</v>
      </c>
      <c r="D9" s="183"/>
      <c r="E9" s="184"/>
      <c r="F9" s="144">
        <v>17204861072.939999</v>
      </c>
      <c r="G9" s="146">
        <v>397559415.87099999</v>
      </c>
      <c r="H9" s="138"/>
      <c r="I9" s="138"/>
    </row>
    <row r="10" spans="1:10" x14ac:dyDescent="0.35">
      <c r="A10" s="143">
        <v>44658</v>
      </c>
      <c r="B10" s="144">
        <v>43.28</v>
      </c>
      <c r="C10" s="144">
        <v>45.44</v>
      </c>
      <c r="D10" s="183"/>
      <c r="E10" s="184"/>
      <c r="F10" s="144">
        <v>17209666533.139999</v>
      </c>
      <c r="G10" s="146">
        <v>397637083.90200001</v>
      </c>
      <c r="H10" s="138"/>
      <c r="I10" s="138"/>
    </row>
    <row r="11" spans="1:10" x14ac:dyDescent="0.35">
      <c r="A11" s="143">
        <v>44659</v>
      </c>
      <c r="B11" s="144">
        <v>43.28</v>
      </c>
      <c r="C11" s="144">
        <v>45.44</v>
      </c>
      <c r="D11" s="183"/>
      <c r="E11" s="184"/>
      <c r="F11" s="144">
        <v>17213836368.779999</v>
      </c>
      <c r="G11" s="146">
        <v>397707755.87300003</v>
      </c>
      <c r="H11" s="138"/>
      <c r="I11" s="138"/>
    </row>
    <row r="12" spans="1:10" x14ac:dyDescent="0.35">
      <c r="A12" s="143">
        <v>44662</v>
      </c>
      <c r="B12" s="144">
        <v>43.29</v>
      </c>
      <c r="C12" s="144">
        <v>45.45</v>
      </c>
      <c r="D12" s="183"/>
      <c r="E12" s="184"/>
      <c r="F12" s="144">
        <v>17217307431.150002</v>
      </c>
      <c r="G12" s="146">
        <v>397726091.22899997</v>
      </c>
      <c r="H12" s="138"/>
      <c r="I12" s="138"/>
    </row>
    <row r="13" spans="1:10" x14ac:dyDescent="0.35">
      <c r="A13" s="143">
        <v>44663</v>
      </c>
      <c r="B13" s="144">
        <v>43.29</v>
      </c>
      <c r="C13" s="144">
        <v>45.45</v>
      </c>
      <c r="D13" s="183"/>
      <c r="E13" s="184"/>
      <c r="F13" s="144">
        <v>17219384875.82</v>
      </c>
      <c r="G13" s="146">
        <v>397783306.02399999</v>
      </c>
      <c r="H13" s="138"/>
      <c r="I13" s="138"/>
    </row>
    <row r="14" spans="1:10" x14ac:dyDescent="0.35">
      <c r="A14" s="143">
        <v>44664</v>
      </c>
      <c r="B14" s="144">
        <v>43.29</v>
      </c>
      <c r="C14" s="144">
        <v>45.45</v>
      </c>
      <c r="D14" s="183"/>
      <c r="E14" s="184"/>
      <c r="F14" s="144">
        <v>17222354201.610001</v>
      </c>
      <c r="G14" s="146">
        <v>397832711.52600002</v>
      </c>
      <c r="H14" s="138"/>
      <c r="I14" s="138"/>
    </row>
    <row r="15" spans="1:10" x14ac:dyDescent="0.35">
      <c r="A15" s="143">
        <v>44665</v>
      </c>
      <c r="B15" s="144">
        <v>43.29</v>
      </c>
      <c r="C15" s="144">
        <v>45.45</v>
      </c>
      <c r="D15" s="183"/>
      <c r="E15" s="184"/>
      <c r="F15" s="144">
        <v>17226786910.110001</v>
      </c>
      <c r="G15" s="146">
        <v>397912653.05000001</v>
      </c>
      <c r="H15" s="138"/>
      <c r="I15" s="138"/>
    </row>
    <row r="16" spans="1:10" x14ac:dyDescent="0.35">
      <c r="A16" s="143">
        <v>44670</v>
      </c>
      <c r="B16" s="144">
        <v>43.33</v>
      </c>
      <c r="C16" s="144">
        <v>45.5</v>
      </c>
      <c r="D16" s="183"/>
      <c r="E16" s="184"/>
      <c r="F16" s="144">
        <v>17243492345.610001</v>
      </c>
      <c r="G16" s="146">
        <v>397981251.65600002</v>
      </c>
      <c r="H16" s="138"/>
      <c r="I16" s="138"/>
    </row>
    <row r="17" spans="1:9" x14ac:dyDescent="0.35">
      <c r="A17" s="143">
        <v>44671</v>
      </c>
      <c r="B17" s="144">
        <v>43.34</v>
      </c>
      <c r="C17" s="144">
        <v>45.51</v>
      </c>
      <c r="D17" s="183"/>
      <c r="E17" s="184"/>
      <c r="F17" s="144">
        <v>17248115276.82</v>
      </c>
      <c r="G17" s="146">
        <v>398014168.27100003</v>
      </c>
      <c r="H17" s="138"/>
      <c r="I17" s="138"/>
    </row>
    <row r="18" spans="1:9" x14ac:dyDescent="0.35">
      <c r="A18" s="143">
        <v>44672</v>
      </c>
      <c r="B18" s="144">
        <v>43.34</v>
      </c>
      <c r="C18" s="144">
        <v>45.51</v>
      </c>
      <c r="D18" s="183"/>
      <c r="E18" s="184"/>
      <c r="F18" s="144">
        <v>17244825970.34</v>
      </c>
      <c r="G18" s="146">
        <v>397907763.85699999</v>
      </c>
      <c r="H18" s="138"/>
      <c r="I18" s="138"/>
    </row>
    <row r="19" spans="1:9" x14ac:dyDescent="0.35">
      <c r="A19" s="143">
        <v>44673</v>
      </c>
      <c r="B19" s="144">
        <v>43.33</v>
      </c>
      <c r="C19" s="144">
        <v>45.5</v>
      </c>
      <c r="D19" s="183"/>
      <c r="E19" s="184"/>
      <c r="F19" s="144">
        <v>17247834064.330002</v>
      </c>
      <c r="G19" s="146">
        <v>398025981.47799999</v>
      </c>
      <c r="H19" s="138"/>
      <c r="I19" s="138"/>
    </row>
    <row r="20" spans="1:9" x14ac:dyDescent="0.35">
      <c r="A20" s="143">
        <v>44676</v>
      </c>
      <c r="B20" s="144">
        <v>43.34</v>
      </c>
      <c r="C20" s="144">
        <v>45.51</v>
      </c>
      <c r="D20" s="183"/>
      <c r="E20" s="184"/>
      <c r="F20" s="144">
        <v>17253395997.779999</v>
      </c>
      <c r="G20" s="146">
        <v>398066540.37900001</v>
      </c>
      <c r="H20" s="138"/>
      <c r="I20" s="138"/>
    </row>
    <row r="21" spans="1:9" x14ac:dyDescent="0.35">
      <c r="A21" s="143">
        <v>44677</v>
      </c>
      <c r="B21" s="144">
        <v>43.34</v>
      </c>
      <c r="C21" s="144">
        <v>45.51</v>
      </c>
      <c r="D21" s="183"/>
      <c r="E21" s="184"/>
      <c r="F21" s="144">
        <v>17253686673.349998</v>
      </c>
      <c r="G21" s="146">
        <v>398084912.35299999</v>
      </c>
      <c r="H21" s="138"/>
      <c r="I21" s="138"/>
    </row>
    <row r="22" spans="1:9" x14ac:dyDescent="0.35">
      <c r="A22" s="143">
        <v>44678</v>
      </c>
      <c r="B22" s="144">
        <v>43.35</v>
      </c>
      <c r="C22" s="144">
        <v>45.52</v>
      </c>
      <c r="D22" s="183"/>
      <c r="E22" s="184"/>
      <c r="F22" s="144">
        <v>17256594904.200001</v>
      </c>
      <c r="G22" s="146">
        <v>398084897.69400001</v>
      </c>
      <c r="H22" s="138"/>
      <c r="I22" s="138"/>
    </row>
    <row r="23" spans="1:9" x14ac:dyDescent="0.35">
      <c r="A23" s="143">
        <v>44679</v>
      </c>
      <c r="B23" s="144">
        <v>43.35</v>
      </c>
      <c r="C23" s="144">
        <v>45.52</v>
      </c>
      <c r="D23" s="183"/>
      <c r="E23" s="184"/>
      <c r="F23" s="144">
        <v>17261013519.73</v>
      </c>
      <c r="G23" s="146">
        <v>398176733.30699998</v>
      </c>
      <c r="H23" s="138"/>
      <c r="I23" s="138"/>
    </row>
    <row r="24" spans="1:9" x14ac:dyDescent="0.35">
      <c r="A24" s="143">
        <v>44680</v>
      </c>
      <c r="B24" s="144">
        <v>43.35</v>
      </c>
      <c r="C24" s="144">
        <v>45.52</v>
      </c>
      <c r="D24" s="183">
        <v>42.98</v>
      </c>
      <c r="E24" s="184"/>
      <c r="F24" s="144">
        <v>17264957304.110001</v>
      </c>
      <c r="G24" s="146">
        <v>398260382.55900002</v>
      </c>
      <c r="H24" s="138">
        <v>9174371421.1792965</v>
      </c>
      <c r="I24" s="138">
        <v>4823590893.5267715</v>
      </c>
    </row>
    <row r="25" spans="1:9" x14ac:dyDescent="0.35">
      <c r="A25" s="143">
        <v>44683</v>
      </c>
      <c r="B25" s="144">
        <v>43.35</v>
      </c>
      <c r="C25" s="144">
        <v>45.52</v>
      </c>
      <c r="D25" s="183"/>
      <c r="E25" s="184"/>
      <c r="F25" s="144">
        <v>17267852505.259998</v>
      </c>
      <c r="G25" s="146">
        <v>398326383.315</v>
      </c>
      <c r="H25" s="138"/>
      <c r="I25" s="138"/>
    </row>
    <row r="26" spans="1:9" x14ac:dyDescent="0.35">
      <c r="A26" s="143">
        <v>44684</v>
      </c>
      <c r="B26" s="144">
        <v>43.35</v>
      </c>
      <c r="C26" s="144">
        <v>45.52</v>
      </c>
      <c r="D26" s="183"/>
      <c r="E26" s="184"/>
      <c r="F26" s="144">
        <v>17270716918.080002</v>
      </c>
      <c r="G26" s="146">
        <v>398384823.35399997</v>
      </c>
      <c r="H26" s="142"/>
      <c r="I26" s="142"/>
    </row>
    <row r="27" spans="1:9" x14ac:dyDescent="0.35">
      <c r="A27" s="143">
        <v>44685</v>
      </c>
      <c r="B27" s="144">
        <v>43.36</v>
      </c>
      <c r="C27" s="144">
        <v>45.53</v>
      </c>
      <c r="D27" s="183"/>
      <c r="E27" s="184"/>
      <c r="F27" s="144">
        <v>17276950372.299999</v>
      </c>
      <c r="G27" s="146">
        <v>398475129.74400002</v>
      </c>
      <c r="H27" s="142"/>
      <c r="I27" s="142"/>
    </row>
    <row r="28" spans="1:9" x14ac:dyDescent="0.35">
      <c r="A28" s="143">
        <v>44686</v>
      </c>
      <c r="B28" s="144">
        <v>43.36</v>
      </c>
      <c r="C28" s="144">
        <v>45.53</v>
      </c>
      <c r="D28" s="183"/>
      <c r="E28" s="184"/>
      <c r="F28" s="144">
        <v>17281755023.66</v>
      </c>
      <c r="G28" s="146">
        <v>398601181.83999997</v>
      </c>
      <c r="H28" s="142"/>
      <c r="I28" s="142"/>
    </row>
    <row r="29" spans="1:9" x14ac:dyDescent="0.35">
      <c r="A29" s="143">
        <v>44687</v>
      </c>
      <c r="B29" s="144">
        <v>43.35</v>
      </c>
      <c r="C29" s="144">
        <v>45.52</v>
      </c>
      <c r="D29" s="183"/>
      <c r="E29" s="184"/>
      <c r="F29" s="144">
        <v>17283551270.07</v>
      </c>
      <c r="G29" s="146">
        <v>398657920.491</v>
      </c>
      <c r="H29" s="142"/>
      <c r="I29" s="142"/>
    </row>
    <row r="30" spans="1:9" x14ac:dyDescent="0.35">
      <c r="A30" s="143">
        <v>44690</v>
      </c>
      <c r="B30" s="144">
        <v>43.36</v>
      </c>
      <c r="C30" s="144">
        <v>45.53</v>
      </c>
      <c r="D30" s="183"/>
      <c r="E30" s="184"/>
      <c r="F30" s="144">
        <v>17289777984.509998</v>
      </c>
      <c r="G30" s="146">
        <v>398748815.722</v>
      </c>
      <c r="H30" s="142"/>
      <c r="I30" s="142"/>
    </row>
    <row r="31" spans="1:9" x14ac:dyDescent="0.35">
      <c r="A31" s="143">
        <v>44691</v>
      </c>
      <c r="B31" s="144">
        <v>43.36</v>
      </c>
      <c r="C31" s="144">
        <v>45.53</v>
      </c>
      <c r="D31" s="183"/>
      <c r="E31" s="184"/>
      <c r="F31" s="144">
        <v>17292797228.169998</v>
      </c>
      <c r="G31" s="146">
        <v>398807024.78299999</v>
      </c>
      <c r="H31" s="142"/>
      <c r="I31" s="142"/>
    </row>
    <row r="32" spans="1:9" x14ac:dyDescent="0.35">
      <c r="A32" s="143">
        <v>44692</v>
      </c>
      <c r="B32" s="144">
        <v>43.36</v>
      </c>
      <c r="C32" s="144">
        <v>45.53</v>
      </c>
      <c r="D32" s="183"/>
      <c r="E32" s="184"/>
      <c r="F32" s="144">
        <v>17293029702.52</v>
      </c>
      <c r="G32" s="146">
        <v>398856666.39399999</v>
      </c>
      <c r="H32" s="142"/>
      <c r="I32" s="142"/>
    </row>
    <row r="33" spans="1:9" x14ac:dyDescent="0.35">
      <c r="A33" s="143">
        <v>44693</v>
      </c>
      <c r="B33" s="144">
        <v>43.36</v>
      </c>
      <c r="C33" s="144">
        <v>45.53</v>
      </c>
      <c r="D33" s="183"/>
      <c r="E33" s="184"/>
      <c r="F33" s="144">
        <v>17297168389.619999</v>
      </c>
      <c r="G33" s="146">
        <v>398928157.37199998</v>
      </c>
      <c r="H33" s="142"/>
      <c r="I33" s="142"/>
    </row>
    <row r="34" spans="1:9" x14ac:dyDescent="0.35">
      <c r="A34" s="143">
        <v>44694</v>
      </c>
      <c r="B34" s="144">
        <v>43.37</v>
      </c>
      <c r="C34" s="144">
        <v>45.54</v>
      </c>
      <c r="D34" s="183"/>
      <c r="E34" s="184"/>
      <c r="F34" s="144">
        <v>17304658977.889999</v>
      </c>
      <c r="G34" s="146">
        <v>399013576.46100003</v>
      </c>
      <c r="H34" s="142"/>
      <c r="I34" s="142"/>
    </row>
    <row r="35" spans="1:9" x14ac:dyDescent="0.35">
      <c r="A35" s="143">
        <v>44697</v>
      </c>
      <c r="B35" s="144">
        <v>43.37</v>
      </c>
      <c r="C35" s="144">
        <v>45.54</v>
      </c>
      <c r="D35" s="183"/>
      <c r="E35" s="184"/>
      <c r="F35" s="144">
        <v>17308701292.18</v>
      </c>
      <c r="G35" s="146">
        <v>399072984.68900001</v>
      </c>
      <c r="H35" s="142"/>
      <c r="I35" s="142"/>
    </row>
    <row r="36" spans="1:9" x14ac:dyDescent="0.35">
      <c r="A36" s="143">
        <v>44698</v>
      </c>
      <c r="B36" s="144">
        <v>43.37</v>
      </c>
      <c r="C36" s="144">
        <v>45.54</v>
      </c>
      <c r="D36" s="183"/>
      <c r="E36" s="184"/>
      <c r="F36" s="144">
        <v>17313418382.59</v>
      </c>
      <c r="G36" s="146">
        <v>399203732.64600003</v>
      </c>
      <c r="H36" s="142"/>
      <c r="I36" s="142"/>
    </row>
    <row r="37" spans="1:9" x14ac:dyDescent="0.35">
      <c r="A37" s="143">
        <v>44699</v>
      </c>
      <c r="B37" s="144">
        <v>43.37</v>
      </c>
      <c r="C37" s="144">
        <v>45.54</v>
      </c>
      <c r="D37" s="183"/>
      <c r="E37" s="184"/>
      <c r="F37" s="144">
        <v>17318560568.549999</v>
      </c>
      <c r="G37" s="146">
        <v>399294935.63</v>
      </c>
      <c r="H37" s="142"/>
      <c r="I37" s="142"/>
    </row>
    <row r="38" spans="1:9" x14ac:dyDescent="0.35">
      <c r="A38" s="143">
        <v>44700</v>
      </c>
      <c r="B38" s="144">
        <v>43.37</v>
      </c>
      <c r="C38" s="144">
        <v>45.54</v>
      </c>
      <c r="D38" s="183"/>
      <c r="E38" s="184"/>
      <c r="F38" s="144">
        <v>17321284788.799999</v>
      </c>
      <c r="G38" s="146">
        <v>399415145.50099999</v>
      </c>
      <c r="H38" s="142"/>
      <c r="I38" s="142"/>
    </row>
    <row r="39" spans="1:9" x14ac:dyDescent="0.35">
      <c r="A39" s="143">
        <v>44701</v>
      </c>
      <c r="B39" s="144">
        <v>43.37</v>
      </c>
      <c r="C39" s="144">
        <v>45.54</v>
      </c>
      <c r="D39" s="183"/>
      <c r="E39" s="184"/>
      <c r="F39" s="144">
        <v>17328968111.150002</v>
      </c>
      <c r="G39" s="146">
        <v>399541242.60900003</v>
      </c>
      <c r="H39" s="142"/>
      <c r="I39" s="142"/>
    </row>
    <row r="40" spans="1:9" x14ac:dyDescent="0.35">
      <c r="A40" s="143">
        <v>44704</v>
      </c>
      <c r="B40" s="144">
        <v>43.38</v>
      </c>
      <c r="C40" s="144">
        <v>45.55</v>
      </c>
      <c r="D40" s="183"/>
      <c r="E40" s="184"/>
      <c r="F40" s="144">
        <v>17330480110.869999</v>
      </c>
      <c r="G40" s="146">
        <v>399538037.91299999</v>
      </c>
      <c r="H40" s="142"/>
      <c r="I40" s="142"/>
    </row>
    <row r="41" spans="1:9" x14ac:dyDescent="0.35">
      <c r="A41" s="143">
        <v>44705</v>
      </c>
      <c r="B41" s="144">
        <v>43.37</v>
      </c>
      <c r="C41" s="144">
        <v>45.54</v>
      </c>
      <c r="D41" s="183"/>
      <c r="E41" s="184"/>
      <c r="F41" s="144">
        <v>17333295219.720001</v>
      </c>
      <c r="G41" s="146">
        <v>399653434.15899998</v>
      </c>
      <c r="H41" s="142"/>
      <c r="I41" s="142"/>
    </row>
    <row r="42" spans="1:9" x14ac:dyDescent="0.35">
      <c r="A42" s="143">
        <v>44706</v>
      </c>
      <c r="B42" s="144">
        <v>43.37</v>
      </c>
      <c r="C42" s="144">
        <v>45.54</v>
      </c>
      <c r="D42" s="183"/>
      <c r="E42" s="184"/>
      <c r="F42" s="144">
        <v>17337547081.970001</v>
      </c>
      <c r="G42" s="146">
        <v>399743081.79500002</v>
      </c>
      <c r="H42" s="142"/>
      <c r="I42" s="142"/>
    </row>
    <row r="43" spans="1:9" x14ac:dyDescent="0.35">
      <c r="A43" s="143">
        <v>44708</v>
      </c>
      <c r="B43" s="144">
        <v>43.38</v>
      </c>
      <c r="C43" s="144">
        <v>45.55</v>
      </c>
      <c r="D43" s="183"/>
      <c r="E43" s="184"/>
      <c r="F43" s="144">
        <v>17344763809.990002</v>
      </c>
      <c r="G43" s="146">
        <v>399877472.014</v>
      </c>
      <c r="H43" s="142"/>
      <c r="I43" s="142"/>
    </row>
    <row r="44" spans="1:9" x14ac:dyDescent="0.35">
      <c r="A44" s="143">
        <v>44711</v>
      </c>
      <c r="B44" s="144">
        <v>43.38</v>
      </c>
      <c r="C44" s="144">
        <v>45.55</v>
      </c>
      <c r="D44" s="183"/>
      <c r="E44" s="184"/>
      <c r="F44" s="144">
        <v>17343873271.470001</v>
      </c>
      <c r="G44" s="146">
        <v>399838140.97600001</v>
      </c>
      <c r="H44" s="142"/>
      <c r="I44" s="142"/>
    </row>
    <row r="45" spans="1:9" x14ac:dyDescent="0.35">
      <c r="A45" s="143">
        <v>44712</v>
      </c>
      <c r="B45" s="144">
        <v>43.36</v>
      </c>
      <c r="C45" s="144">
        <v>45.53</v>
      </c>
      <c r="D45" s="183">
        <v>42.21</v>
      </c>
      <c r="E45" s="184"/>
      <c r="F45" s="144">
        <v>17338460288.27</v>
      </c>
      <c r="G45" s="146">
        <v>399839082.27899998</v>
      </c>
      <c r="H45" s="142">
        <v>9119551635.5426445</v>
      </c>
      <c r="I45" s="142">
        <v>4767646944.9640961</v>
      </c>
    </row>
    <row r="46" spans="1:9" x14ac:dyDescent="0.35">
      <c r="A46" s="143">
        <v>44713</v>
      </c>
      <c r="B46" s="144">
        <v>43.36</v>
      </c>
      <c r="C46" s="144">
        <v>45.53</v>
      </c>
      <c r="D46" s="183"/>
      <c r="E46" s="184"/>
      <c r="F46" s="144">
        <v>17338738140.580002</v>
      </c>
      <c r="G46" s="146">
        <v>399841724.54799998</v>
      </c>
      <c r="H46" s="142"/>
      <c r="I46" s="142"/>
    </row>
    <row r="47" spans="1:9" x14ac:dyDescent="0.35">
      <c r="A47" s="143">
        <v>44714</v>
      </c>
      <c r="B47" s="144">
        <v>43.37</v>
      </c>
      <c r="C47" s="144">
        <v>45.54</v>
      </c>
      <c r="D47" s="183"/>
      <c r="E47" s="184"/>
      <c r="F47" s="144">
        <v>17343932543.689999</v>
      </c>
      <c r="G47" s="146">
        <v>399910408.495</v>
      </c>
      <c r="H47" s="142"/>
      <c r="I47" s="142"/>
    </row>
    <row r="48" spans="1:9" x14ac:dyDescent="0.35">
      <c r="A48" s="143">
        <v>44715</v>
      </c>
      <c r="B48" s="144">
        <v>43.37</v>
      </c>
      <c r="C48" s="144">
        <v>45.54</v>
      </c>
      <c r="D48" s="183"/>
      <c r="E48" s="184"/>
      <c r="F48" s="144">
        <v>17347680624.23</v>
      </c>
      <c r="G48" s="146">
        <v>400004613.64999998</v>
      </c>
      <c r="H48" s="142"/>
      <c r="I48" s="142"/>
    </row>
    <row r="49" spans="1:10" x14ac:dyDescent="0.35">
      <c r="A49" s="143">
        <v>44719</v>
      </c>
      <c r="B49" s="144">
        <v>43.37</v>
      </c>
      <c r="C49" s="144">
        <v>45.54</v>
      </c>
      <c r="D49" s="183"/>
      <c r="E49" s="184"/>
      <c r="F49" s="144">
        <v>17349755515.990002</v>
      </c>
      <c r="G49" s="146">
        <v>400048412.24900001</v>
      </c>
      <c r="H49" s="142"/>
      <c r="I49" s="142"/>
    </row>
    <row r="50" spans="1:10" x14ac:dyDescent="0.35">
      <c r="A50" s="143">
        <v>44720</v>
      </c>
      <c r="B50" s="144">
        <v>43.38</v>
      </c>
      <c r="C50" s="144">
        <v>45.55</v>
      </c>
      <c r="D50" s="183"/>
      <c r="E50" s="184"/>
      <c r="F50" s="144">
        <v>17355910813.200001</v>
      </c>
      <c r="G50" s="146">
        <v>400128101.079</v>
      </c>
      <c r="H50" s="142"/>
      <c r="I50" s="142"/>
    </row>
    <row r="51" spans="1:10" x14ac:dyDescent="0.35">
      <c r="A51" s="143">
        <v>44721</v>
      </c>
      <c r="B51" s="144">
        <v>43.39</v>
      </c>
      <c r="C51" s="144">
        <v>45.56</v>
      </c>
      <c r="D51" s="183"/>
      <c r="E51" s="184"/>
      <c r="F51" s="144">
        <v>17360880736.919998</v>
      </c>
      <c r="G51" s="146">
        <v>400154098.28799999</v>
      </c>
      <c r="H51" s="142"/>
      <c r="I51" s="142"/>
    </row>
    <row r="52" spans="1:10" x14ac:dyDescent="0.35">
      <c r="A52" s="143">
        <v>44722</v>
      </c>
      <c r="B52" s="144">
        <v>43.39</v>
      </c>
      <c r="C52" s="144">
        <v>45.56</v>
      </c>
      <c r="D52" s="183"/>
      <c r="E52" s="184"/>
      <c r="F52" s="144">
        <v>17362769259.880001</v>
      </c>
      <c r="G52" s="146">
        <v>400185850.83899999</v>
      </c>
      <c r="H52" s="142"/>
      <c r="I52" s="142"/>
    </row>
    <row r="53" spans="1:10" x14ac:dyDescent="0.35">
      <c r="A53" s="143">
        <v>44725</v>
      </c>
      <c r="B53" s="144">
        <v>43.4</v>
      </c>
      <c r="C53" s="144">
        <v>45.57</v>
      </c>
      <c r="D53" s="183"/>
      <c r="E53" s="184"/>
      <c r="F53" s="144">
        <v>17366968635.529999</v>
      </c>
      <c r="G53" s="146">
        <v>400206626.42299998</v>
      </c>
      <c r="H53" s="142"/>
      <c r="I53" s="142"/>
    </row>
    <row r="54" spans="1:10" x14ac:dyDescent="0.35">
      <c r="A54" s="143">
        <v>44726</v>
      </c>
      <c r="B54" s="144">
        <v>43.42</v>
      </c>
      <c r="C54" s="144">
        <v>45.59</v>
      </c>
      <c r="D54" s="183"/>
      <c r="E54" s="184"/>
      <c r="F54" s="144">
        <v>17377217265.330002</v>
      </c>
      <c r="G54" s="146">
        <v>400257183.62900001</v>
      </c>
      <c r="H54" s="142"/>
      <c r="I54" s="142"/>
    </row>
    <row r="55" spans="1:10" x14ac:dyDescent="0.35">
      <c r="A55" s="143">
        <v>44727</v>
      </c>
      <c r="B55" s="144">
        <v>43.41</v>
      </c>
      <c r="C55" s="144">
        <v>45.58</v>
      </c>
      <c r="D55" s="183"/>
      <c r="E55" s="184"/>
      <c r="F55" s="144">
        <v>17376249757.740002</v>
      </c>
      <c r="G55" s="146">
        <v>400239957.05900002</v>
      </c>
      <c r="H55" s="142"/>
      <c r="I55" s="142"/>
      <c r="J55" s="110"/>
    </row>
    <row r="56" spans="1:10" x14ac:dyDescent="0.35">
      <c r="A56" s="143">
        <v>44729</v>
      </c>
      <c r="B56" s="144">
        <v>43.41</v>
      </c>
      <c r="C56" s="144">
        <v>45.58</v>
      </c>
      <c r="D56" s="183"/>
      <c r="E56" s="184"/>
      <c r="F56" s="144">
        <v>17375780571.27</v>
      </c>
      <c r="G56" s="146">
        <v>400288828.89600003</v>
      </c>
      <c r="H56" s="142"/>
      <c r="I56" s="142"/>
    </row>
    <row r="57" spans="1:10" x14ac:dyDescent="0.35">
      <c r="A57" s="143">
        <v>44732</v>
      </c>
      <c r="B57" s="144">
        <v>42.77</v>
      </c>
      <c r="C57" s="144">
        <v>44.91</v>
      </c>
      <c r="D57" s="183"/>
      <c r="E57" s="184">
        <v>0.65</v>
      </c>
      <c r="F57" s="144">
        <v>17118436016.49</v>
      </c>
      <c r="G57" s="146">
        <v>400271959.54900002</v>
      </c>
      <c r="H57" s="142"/>
      <c r="I57" s="142"/>
    </row>
    <row r="58" spans="1:10" x14ac:dyDescent="0.35">
      <c r="A58" s="143">
        <v>44733</v>
      </c>
      <c r="B58" s="144">
        <v>42.78</v>
      </c>
      <c r="C58" s="144">
        <v>44.92</v>
      </c>
      <c r="D58" s="183"/>
      <c r="E58" s="184"/>
      <c r="F58" s="144">
        <v>17124824160.6</v>
      </c>
      <c r="G58" s="146">
        <v>400271959.54900002</v>
      </c>
      <c r="H58" s="142"/>
      <c r="I58" s="142"/>
    </row>
    <row r="59" spans="1:10" x14ac:dyDescent="0.35">
      <c r="A59" s="143">
        <v>44734</v>
      </c>
      <c r="B59" s="144">
        <v>42.81</v>
      </c>
      <c r="C59" s="144">
        <v>44.95</v>
      </c>
      <c r="D59" s="183"/>
      <c r="E59" s="184"/>
      <c r="F59" s="144">
        <v>17132328540.09</v>
      </c>
      <c r="G59" s="146">
        <v>400171927.21700001</v>
      </c>
      <c r="H59" s="142"/>
      <c r="I59" s="142"/>
    </row>
    <row r="60" spans="1:10" x14ac:dyDescent="0.35">
      <c r="A60" s="143">
        <v>44735</v>
      </c>
      <c r="B60" s="144">
        <v>42.82</v>
      </c>
      <c r="C60" s="144">
        <v>44.96</v>
      </c>
      <c r="D60" s="183"/>
      <c r="E60" s="184"/>
      <c r="F60" s="144">
        <v>17168265945.17</v>
      </c>
      <c r="G60" s="146">
        <v>400979602.92000002</v>
      </c>
      <c r="H60" s="142"/>
      <c r="I60" s="142"/>
    </row>
    <row r="61" spans="1:10" x14ac:dyDescent="0.35">
      <c r="A61" s="143">
        <v>44736</v>
      </c>
      <c r="B61" s="144">
        <v>42.82</v>
      </c>
      <c r="C61" s="144">
        <v>44.96</v>
      </c>
      <c r="D61" s="183"/>
      <c r="E61" s="184"/>
      <c r="F61" s="144">
        <v>17211190543.029999</v>
      </c>
      <c r="G61" s="146">
        <v>401952226.59899998</v>
      </c>
      <c r="H61" s="142"/>
      <c r="I61" s="142"/>
    </row>
    <row r="62" spans="1:10" x14ac:dyDescent="0.35">
      <c r="A62" s="143">
        <v>44739</v>
      </c>
      <c r="B62" s="144">
        <v>42.83</v>
      </c>
      <c r="C62" s="144">
        <v>44.97</v>
      </c>
      <c r="D62" s="183"/>
      <c r="E62" s="184"/>
      <c r="F62" s="144">
        <v>17224614157.459999</v>
      </c>
      <c r="G62" s="146">
        <v>402207253.222</v>
      </c>
      <c r="H62" s="142"/>
      <c r="I62" s="142"/>
    </row>
    <row r="63" spans="1:10" x14ac:dyDescent="0.35">
      <c r="A63" s="143">
        <v>44740</v>
      </c>
      <c r="B63" s="144">
        <v>42.83</v>
      </c>
      <c r="C63" s="144">
        <v>44.97</v>
      </c>
      <c r="D63" s="183"/>
      <c r="E63" s="184"/>
      <c r="F63" s="144">
        <v>17226322036.669998</v>
      </c>
      <c r="G63" s="146">
        <v>402219138.00400001</v>
      </c>
      <c r="H63" s="142"/>
      <c r="I63" s="142"/>
    </row>
    <row r="64" spans="1:10" x14ac:dyDescent="0.35">
      <c r="A64" s="143">
        <v>44741</v>
      </c>
      <c r="B64" s="144">
        <v>42.83</v>
      </c>
      <c r="C64" s="144">
        <v>44.97</v>
      </c>
      <c r="D64" s="183"/>
      <c r="E64" s="184"/>
      <c r="F64" s="144">
        <v>17223577229.91</v>
      </c>
      <c r="G64" s="146">
        <v>402156266.662</v>
      </c>
      <c r="H64" s="142"/>
      <c r="I64" s="142"/>
    </row>
    <row r="65" spans="1:9" x14ac:dyDescent="0.35">
      <c r="A65" s="143">
        <v>44742</v>
      </c>
      <c r="B65" s="144">
        <v>42.83</v>
      </c>
      <c r="C65" s="144">
        <v>44.97</v>
      </c>
      <c r="D65" s="183">
        <v>43.68</v>
      </c>
      <c r="E65" s="184"/>
      <c r="F65" s="144">
        <v>17226990944.209999</v>
      </c>
      <c r="G65" s="146">
        <v>402200286.26999998</v>
      </c>
      <c r="H65" s="142">
        <v>9380337931.4280109</v>
      </c>
      <c r="I65" s="142">
        <v>5083808702.3647976</v>
      </c>
    </row>
    <row r="66" spans="1:9" x14ac:dyDescent="0.35">
      <c r="A66" s="143">
        <v>44743</v>
      </c>
      <c r="B66" s="144">
        <v>42.84</v>
      </c>
      <c r="C66" s="144">
        <v>44.98</v>
      </c>
      <c r="D66" s="183"/>
      <c r="F66" s="144">
        <v>17231130785.82</v>
      </c>
      <c r="G66" s="146">
        <v>402241776.15100002</v>
      </c>
      <c r="H66" s="142"/>
      <c r="I66" s="142"/>
    </row>
    <row r="67" spans="1:9" x14ac:dyDescent="0.35">
      <c r="A67" s="143">
        <v>44746</v>
      </c>
      <c r="B67" s="144">
        <v>42.84</v>
      </c>
      <c r="C67" s="144">
        <v>44.98</v>
      </c>
      <c r="D67" s="183"/>
      <c r="F67" s="144">
        <v>17232107616.41</v>
      </c>
      <c r="G67" s="146">
        <v>402240716.82800001</v>
      </c>
      <c r="H67" s="142"/>
      <c r="I67" s="142"/>
    </row>
    <row r="68" spans="1:9" x14ac:dyDescent="0.35">
      <c r="A68" s="143">
        <v>44747</v>
      </c>
      <c r="B68" s="144">
        <v>42.85</v>
      </c>
      <c r="C68" s="144">
        <v>44.99</v>
      </c>
      <c r="D68" s="183"/>
      <c r="F68" s="144">
        <v>17233260994.650002</v>
      </c>
      <c r="G68" s="146">
        <v>402212032.48299998</v>
      </c>
      <c r="H68" s="142"/>
      <c r="I68" s="142"/>
    </row>
    <row r="69" spans="1:9" x14ac:dyDescent="0.35">
      <c r="A69" s="143">
        <v>44748</v>
      </c>
      <c r="B69" s="144">
        <v>42.85</v>
      </c>
      <c r="C69" s="144">
        <v>44.99</v>
      </c>
      <c r="D69" s="183"/>
      <c r="F69" s="144">
        <v>17235105970.330002</v>
      </c>
      <c r="G69" s="146">
        <v>402219329.99900001</v>
      </c>
      <c r="H69" s="142"/>
      <c r="I69" s="142"/>
    </row>
    <row r="70" spans="1:9" x14ac:dyDescent="0.35">
      <c r="A70" s="143">
        <v>44749</v>
      </c>
      <c r="B70" s="144">
        <v>42.86</v>
      </c>
      <c r="C70" s="144">
        <v>45</v>
      </c>
      <c r="D70" s="183"/>
      <c r="F70" s="144">
        <v>17241081098.48</v>
      </c>
      <c r="G70" s="146">
        <v>402268841.5</v>
      </c>
      <c r="H70" s="142"/>
      <c r="I70" s="142"/>
    </row>
    <row r="71" spans="1:9" x14ac:dyDescent="0.35">
      <c r="A71" s="143">
        <v>44750</v>
      </c>
      <c r="B71" s="144">
        <v>42.86</v>
      </c>
      <c r="C71" s="144">
        <v>45</v>
      </c>
      <c r="D71" s="183"/>
      <c r="F71" s="144">
        <v>17243317222.400002</v>
      </c>
      <c r="G71" s="146">
        <v>402274785.33600003</v>
      </c>
      <c r="H71" s="142"/>
      <c r="I71" s="142"/>
    </row>
    <row r="72" spans="1:9" x14ac:dyDescent="0.35">
      <c r="A72" s="143">
        <v>44753</v>
      </c>
      <c r="B72" s="144">
        <v>42.87</v>
      </c>
      <c r="C72" s="144">
        <v>45.01</v>
      </c>
      <c r="D72" s="183"/>
      <c r="F72" s="144">
        <v>17246815852.540001</v>
      </c>
      <c r="G72" s="146">
        <v>402297914.28600001</v>
      </c>
      <c r="H72" s="142"/>
      <c r="I72" s="142"/>
    </row>
    <row r="73" spans="1:9" x14ac:dyDescent="0.35">
      <c r="A73" s="143">
        <v>44754</v>
      </c>
      <c r="B73" s="144">
        <v>42.87</v>
      </c>
      <c r="C73" s="144">
        <v>45.01</v>
      </c>
      <c r="D73" s="183"/>
      <c r="F73" s="144">
        <v>17248808311.900002</v>
      </c>
      <c r="G73" s="146">
        <v>402307515.97600001</v>
      </c>
      <c r="H73" s="142"/>
      <c r="I73" s="142"/>
    </row>
    <row r="74" spans="1:9" x14ac:dyDescent="0.35">
      <c r="A74" s="143">
        <v>44755</v>
      </c>
      <c r="B74" s="144">
        <v>42.88</v>
      </c>
      <c r="C74" s="144">
        <v>45.02</v>
      </c>
      <c r="D74" s="183"/>
      <c r="F74" s="144">
        <v>17253133352.07</v>
      </c>
      <c r="G74" s="146">
        <v>402313904.39099997</v>
      </c>
      <c r="H74" s="142"/>
      <c r="I74" s="142"/>
    </row>
    <row r="75" spans="1:9" x14ac:dyDescent="0.35">
      <c r="A75" s="143">
        <v>44756</v>
      </c>
      <c r="B75" s="144">
        <v>42.91</v>
      </c>
      <c r="C75" s="144">
        <v>45.06</v>
      </c>
      <c r="D75" s="183"/>
      <c r="F75" s="144">
        <v>17264065853.360001</v>
      </c>
      <c r="G75" s="146">
        <v>402338283.49599999</v>
      </c>
      <c r="H75" s="142"/>
      <c r="I75" s="142"/>
    </row>
    <row r="76" spans="1:9" x14ac:dyDescent="0.35">
      <c r="A76" s="143">
        <v>44757</v>
      </c>
      <c r="B76" s="144">
        <v>42.91</v>
      </c>
      <c r="C76" s="144">
        <v>45.06</v>
      </c>
      <c r="D76" s="183"/>
      <c r="F76" s="144">
        <v>17267343592.09</v>
      </c>
      <c r="G76" s="146">
        <v>402374161.84299999</v>
      </c>
      <c r="H76" s="142"/>
      <c r="I76" s="142"/>
    </row>
    <row r="77" spans="1:9" x14ac:dyDescent="0.35">
      <c r="A77" s="143">
        <v>44760</v>
      </c>
      <c r="B77" s="144">
        <v>42.93</v>
      </c>
      <c r="C77" s="144">
        <v>45.08</v>
      </c>
      <c r="D77" s="183"/>
      <c r="F77" s="144">
        <v>17273234061.099998</v>
      </c>
      <c r="G77" s="146">
        <v>402389308.458</v>
      </c>
      <c r="H77" s="142"/>
      <c r="I77" s="142"/>
    </row>
    <row r="78" spans="1:9" x14ac:dyDescent="0.35">
      <c r="A78" s="143">
        <v>44761</v>
      </c>
      <c r="B78" s="144">
        <v>42.92</v>
      </c>
      <c r="C78" s="144">
        <v>45.07</v>
      </c>
      <c r="D78" s="183"/>
      <c r="F78" s="144">
        <v>17266293788.639999</v>
      </c>
      <c r="G78" s="146">
        <v>402327079.458</v>
      </c>
      <c r="H78" s="142"/>
      <c r="I78" s="142"/>
    </row>
    <row r="79" spans="1:9" x14ac:dyDescent="0.35">
      <c r="A79" s="143">
        <v>44762</v>
      </c>
      <c r="B79" s="144">
        <v>42.91</v>
      </c>
      <c r="C79" s="144">
        <v>45.06</v>
      </c>
      <c r="D79" s="183"/>
      <c r="F79" s="144">
        <v>17264909974.240002</v>
      </c>
      <c r="G79" s="146">
        <v>402321853.69</v>
      </c>
      <c r="H79" s="142"/>
      <c r="I79" s="142"/>
    </row>
    <row r="80" spans="1:9" x14ac:dyDescent="0.35">
      <c r="A80" s="143">
        <v>44763</v>
      </c>
      <c r="B80" s="144">
        <v>42.92</v>
      </c>
      <c r="C80" s="144">
        <v>45.07</v>
      </c>
      <c r="D80" s="183"/>
      <c r="F80" s="144">
        <v>17267680091.619999</v>
      </c>
      <c r="G80" s="146">
        <v>402341892.02899998</v>
      </c>
      <c r="H80" s="142"/>
      <c r="I80" s="142"/>
    </row>
    <row r="81" spans="1:9" x14ac:dyDescent="0.35">
      <c r="A81" s="143">
        <v>44764</v>
      </c>
      <c r="B81" s="144">
        <v>42.93</v>
      </c>
      <c r="C81" s="144">
        <v>45.08</v>
      </c>
      <c r="D81" s="183"/>
      <c r="F81" s="144">
        <v>17271873097.169998</v>
      </c>
      <c r="G81" s="146">
        <v>402373006.58600003</v>
      </c>
      <c r="H81" s="142"/>
      <c r="I81" s="142"/>
    </row>
    <row r="82" spans="1:9" x14ac:dyDescent="0.35">
      <c r="A82" s="143">
        <v>44767</v>
      </c>
      <c r="B82" s="144">
        <v>42.93</v>
      </c>
      <c r="C82" s="144">
        <v>45.08</v>
      </c>
      <c r="D82" s="183"/>
      <c r="F82" s="144">
        <v>17275412378.810001</v>
      </c>
      <c r="G82" s="146">
        <v>402387824.50400001</v>
      </c>
      <c r="H82" s="142"/>
      <c r="I82" s="142"/>
    </row>
    <row r="83" spans="1:9" x14ac:dyDescent="0.35">
      <c r="A83" s="143">
        <v>44768</v>
      </c>
      <c r="B83" s="144">
        <v>42.93</v>
      </c>
      <c r="C83" s="144">
        <v>45.08</v>
      </c>
      <c r="D83" s="183"/>
      <c r="F83" s="144">
        <v>17275996688.919998</v>
      </c>
      <c r="G83" s="146">
        <v>402397705.935</v>
      </c>
      <c r="H83" s="142"/>
      <c r="I83" s="142"/>
    </row>
    <row r="84" spans="1:9" x14ac:dyDescent="0.35">
      <c r="A84" s="143">
        <v>44769</v>
      </c>
      <c r="B84" s="144">
        <v>42.94</v>
      </c>
      <c r="C84" s="144">
        <v>45.09</v>
      </c>
      <c r="D84" s="183"/>
      <c r="F84" s="144">
        <v>17277993283.080002</v>
      </c>
      <c r="G84" s="146">
        <v>402385147.00800002</v>
      </c>
      <c r="H84" s="142"/>
      <c r="I84" s="142"/>
    </row>
    <row r="85" spans="1:9" x14ac:dyDescent="0.35">
      <c r="A85" s="143">
        <v>44770</v>
      </c>
      <c r="B85" s="144">
        <v>42.96</v>
      </c>
      <c r="C85" s="144">
        <v>45.11</v>
      </c>
      <c r="D85" s="183"/>
      <c r="F85" s="144">
        <v>17285176912.52</v>
      </c>
      <c r="G85" s="146">
        <v>402396207.19999999</v>
      </c>
      <c r="H85" s="142"/>
      <c r="I85" s="142"/>
    </row>
    <row r="86" spans="1:9" x14ac:dyDescent="0.35">
      <c r="A86" s="143">
        <v>44771</v>
      </c>
      <c r="B86" s="144">
        <v>42.96</v>
      </c>
      <c r="C86" s="144">
        <v>45.11</v>
      </c>
      <c r="D86" s="183">
        <v>44.69</v>
      </c>
      <c r="F86" s="144">
        <v>17285209940.970001</v>
      </c>
      <c r="G86" s="146">
        <v>402340146.55299997</v>
      </c>
      <c r="H86" s="142">
        <v>9518115103.8315125</v>
      </c>
      <c r="I86" s="142">
        <v>5214659361.1155491</v>
      </c>
    </row>
    <row r="87" spans="1:9" x14ac:dyDescent="0.35">
      <c r="A87" s="143">
        <v>44774</v>
      </c>
      <c r="B87" s="144">
        <v>42.96</v>
      </c>
      <c r="C87" s="144">
        <v>45.11</v>
      </c>
      <c r="D87" s="183"/>
      <c r="F87" s="144">
        <v>17284694958.169998</v>
      </c>
      <c r="G87" s="146">
        <v>402338502.75</v>
      </c>
      <c r="H87" s="142"/>
      <c r="I87" s="142"/>
    </row>
    <row r="88" spans="1:9" x14ac:dyDescent="0.35">
      <c r="A88" s="143">
        <v>44775</v>
      </c>
      <c r="B88" s="144">
        <v>42.96</v>
      </c>
      <c r="C88" s="144">
        <v>45.11</v>
      </c>
      <c r="D88" s="183"/>
      <c r="F88" s="144">
        <v>17284630501.599998</v>
      </c>
      <c r="G88" s="146">
        <v>402339507.56099999</v>
      </c>
      <c r="H88" s="142"/>
      <c r="I88" s="142"/>
    </row>
    <row r="89" spans="1:9" x14ac:dyDescent="0.35">
      <c r="A89" s="143">
        <v>44776</v>
      </c>
      <c r="B89" s="144">
        <v>42.96</v>
      </c>
      <c r="C89" s="144">
        <v>45.11</v>
      </c>
      <c r="D89" s="183"/>
      <c r="F89" s="144">
        <v>17286024087.68</v>
      </c>
      <c r="G89" s="146">
        <v>402352869.36799997</v>
      </c>
      <c r="H89" s="142"/>
      <c r="I89" s="142"/>
    </row>
    <row r="90" spans="1:9" x14ac:dyDescent="0.35">
      <c r="A90" s="143">
        <v>44777</v>
      </c>
      <c r="B90" s="144">
        <v>42.97</v>
      </c>
      <c r="C90" s="144">
        <v>45.12</v>
      </c>
      <c r="D90" s="183"/>
      <c r="F90" s="144">
        <v>17288664124.240002</v>
      </c>
      <c r="G90" s="146">
        <v>402377859.736</v>
      </c>
      <c r="H90" s="142"/>
      <c r="I90" s="142"/>
    </row>
    <row r="91" spans="1:9" x14ac:dyDescent="0.35">
      <c r="A91" s="143">
        <v>44778</v>
      </c>
      <c r="B91" s="144">
        <v>42.98</v>
      </c>
      <c r="C91" s="144">
        <v>45.13</v>
      </c>
      <c r="D91" s="183"/>
      <c r="F91" s="144">
        <v>17290686830.490002</v>
      </c>
      <c r="G91" s="146">
        <v>402335998.21100003</v>
      </c>
      <c r="H91" s="142"/>
      <c r="I91" s="142"/>
    </row>
    <row r="92" spans="1:9" x14ac:dyDescent="0.35">
      <c r="A92" s="143">
        <v>44781</v>
      </c>
      <c r="B92" s="144">
        <v>42.98</v>
      </c>
      <c r="C92" s="144">
        <v>45.13</v>
      </c>
      <c r="D92" s="183"/>
      <c r="F92" s="144">
        <v>17291520050.360001</v>
      </c>
      <c r="G92" s="146">
        <v>402339848.64300001</v>
      </c>
      <c r="H92" s="142"/>
      <c r="I92" s="142"/>
    </row>
    <row r="93" spans="1:9" x14ac:dyDescent="0.35">
      <c r="A93" s="143">
        <v>44782</v>
      </c>
      <c r="B93" s="144">
        <v>42.98</v>
      </c>
      <c r="C93" s="144">
        <v>45.13</v>
      </c>
      <c r="D93" s="183"/>
      <c r="F93" s="144">
        <v>17291589075.630001</v>
      </c>
      <c r="G93" s="146">
        <v>402349468.80299997</v>
      </c>
      <c r="H93" s="142"/>
      <c r="I93" s="142"/>
    </row>
    <row r="94" spans="1:9" x14ac:dyDescent="0.35">
      <c r="A94" s="143">
        <v>44783</v>
      </c>
      <c r="B94" s="144">
        <v>42.98</v>
      </c>
      <c r="C94" s="144">
        <v>45.13</v>
      </c>
      <c r="D94" s="183"/>
      <c r="F94" s="144">
        <v>17289893342.299999</v>
      </c>
      <c r="G94" s="146">
        <v>402324394.33999997</v>
      </c>
      <c r="H94" s="142"/>
      <c r="I94" s="142"/>
    </row>
    <row r="95" spans="1:9" x14ac:dyDescent="0.35">
      <c r="A95" s="143">
        <v>44784</v>
      </c>
      <c r="B95" s="144">
        <v>42.98</v>
      </c>
      <c r="C95" s="144">
        <v>45.13</v>
      </c>
      <c r="D95" s="183"/>
      <c r="F95" s="144">
        <v>17291327576.279999</v>
      </c>
      <c r="G95" s="146">
        <v>402344524.19499999</v>
      </c>
      <c r="H95" s="142"/>
      <c r="I95" s="142"/>
    </row>
    <row r="96" spans="1:9" x14ac:dyDescent="0.35">
      <c r="A96" s="143">
        <v>44785</v>
      </c>
      <c r="B96" s="144">
        <v>42.97</v>
      </c>
      <c r="C96" s="144">
        <v>45.12</v>
      </c>
      <c r="D96" s="183"/>
      <c r="F96" s="144">
        <v>17287937817.990002</v>
      </c>
      <c r="G96" s="146">
        <v>402322656.80299997</v>
      </c>
      <c r="H96" s="142"/>
      <c r="I96" s="142"/>
    </row>
    <row r="97" spans="1:9" x14ac:dyDescent="0.35">
      <c r="A97" s="143">
        <v>44788</v>
      </c>
      <c r="B97" s="144">
        <v>42.98</v>
      </c>
      <c r="C97" s="144">
        <v>45.13</v>
      </c>
      <c r="D97" s="183"/>
      <c r="F97" s="144">
        <v>17292064263.490002</v>
      </c>
      <c r="G97" s="146">
        <v>402305876.13499999</v>
      </c>
      <c r="H97" s="142"/>
      <c r="I97" s="142"/>
    </row>
    <row r="98" spans="1:9" x14ac:dyDescent="0.35">
      <c r="A98" s="143">
        <v>44789</v>
      </c>
      <c r="B98" s="144">
        <v>42.99</v>
      </c>
      <c r="C98" s="144">
        <v>45.14</v>
      </c>
      <c r="D98" s="183"/>
      <c r="F98" s="144">
        <v>17288720661.700001</v>
      </c>
      <c r="G98" s="146">
        <v>402193270.42500001</v>
      </c>
      <c r="H98" s="142"/>
      <c r="I98" s="142"/>
    </row>
    <row r="99" spans="1:9" x14ac:dyDescent="0.35">
      <c r="A99" s="143">
        <v>44790</v>
      </c>
      <c r="B99" s="144">
        <v>42.99</v>
      </c>
      <c r="C99" s="144">
        <v>45.14</v>
      </c>
      <c r="D99" s="183"/>
      <c r="F99" s="144">
        <v>17291011538.77</v>
      </c>
      <c r="G99" s="146">
        <v>402193023.185</v>
      </c>
      <c r="H99" s="142"/>
      <c r="I99" s="142"/>
    </row>
    <row r="100" spans="1:9" x14ac:dyDescent="0.35">
      <c r="A100" s="143">
        <v>44791</v>
      </c>
      <c r="B100" s="144">
        <v>42.99</v>
      </c>
      <c r="C100" s="144">
        <v>45.14</v>
      </c>
      <c r="D100" s="183"/>
      <c r="F100" s="144">
        <v>17293180573.490002</v>
      </c>
      <c r="G100" s="146">
        <v>402223046.93699998</v>
      </c>
      <c r="H100" s="142"/>
      <c r="I100" s="142"/>
    </row>
    <row r="101" spans="1:9" x14ac:dyDescent="0.35">
      <c r="A101" s="143">
        <v>44792</v>
      </c>
      <c r="B101" s="144">
        <v>42.99</v>
      </c>
      <c r="C101" s="144">
        <v>45.14</v>
      </c>
      <c r="D101" s="183"/>
      <c r="F101" s="144">
        <v>17292485801.200001</v>
      </c>
      <c r="G101" s="146">
        <v>402231531.47399998</v>
      </c>
      <c r="H101" s="142"/>
      <c r="I101" s="142"/>
    </row>
    <row r="102" spans="1:9" x14ac:dyDescent="0.35">
      <c r="A102" s="143">
        <v>44795</v>
      </c>
      <c r="B102" s="144">
        <v>43</v>
      </c>
      <c r="C102" s="144">
        <v>45.15</v>
      </c>
      <c r="D102" s="183"/>
      <c r="F102" s="144">
        <v>17296352491.459999</v>
      </c>
      <c r="G102" s="146">
        <v>402235546.75300002</v>
      </c>
      <c r="H102" s="142"/>
      <c r="I102" s="142"/>
    </row>
    <row r="103" spans="1:9" x14ac:dyDescent="0.35">
      <c r="A103" s="143">
        <v>44796</v>
      </c>
      <c r="B103" s="144">
        <v>43.01</v>
      </c>
      <c r="C103" s="144">
        <v>45.16</v>
      </c>
      <c r="D103" s="183"/>
      <c r="F103" s="144">
        <v>17297363351.919998</v>
      </c>
      <c r="G103" s="146">
        <v>402204601.92000002</v>
      </c>
      <c r="H103" s="142"/>
      <c r="I103" s="142"/>
    </row>
    <row r="104" spans="1:9" x14ac:dyDescent="0.35">
      <c r="A104" s="143">
        <v>44797</v>
      </c>
      <c r="B104" s="144">
        <v>43.01</v>
      </c>
      <c r="C104" s="144">
        <v>45.16</v>
      </c>
      <c r="D104" s="183"/>
      <c r="F104" s="144">
        <v>17296955561.990002</v>
      </c>
      <c r="G104" s="146">
        <v>402135659.78299999</v>
      </c>
      <c r="H104" s="142"/>
      <c r="I104" s="142"/>
    </row>
    <row r="105" spans="1:9" x14ac:dyDescent="0.35">
      <c r="A105" s="143">
        <v>44798</v>
      </c>
      <c r="B105" s="144">
        <v>43.02</v>
      </c>
      <c r="C105" s="144">
        <v>45.17</v>
      </c>
      <c r="D105" s="183"/>
      <c r="F105" s="144">
        <v>17300840992.470001</v>
      </c>
      <c r="G105" s="146">
        <v>402140912.653</v>
      </c>
      <c r="H105" s="142"/>
      <c r="I105" s="142"/>
    </row>
    <row r="106" spans="1:9" x14ac:dyDescent="0.35">
      <c r="A106" s="143">
        <v>44799</v>
      </c>
      <c r="B106" s="144">
        <v>43.03</v>
      </c>
      <c r="C106" s="144">
        <v>45.18</v>
      </c>
      <c r="D106" s="183"/>
      <c r="F106" s="144">
        <v>17305501059.099998</v>
      </c>
      <c r="G106" s="146">
        <v>402210654.63200003</v>
      </c>
      <c r="H106" s="142"/>
      <c r="I106" s="142"/>
    </row>
    <row r="107" spans="1:9" x14ac:dyDescent="0.35">
      <c r="A107" s="143">
        <v>44802</v>
      </c>
      <c r="B107" s="144">
        <v>43.03</v>
      </c>
      <c r="C107" s="144">
        <v>45.18</v>
      </c>
      <c r="D107" s="183"/>
      <c r="F107" s="144">
        <v>17308755110.5</v>
      </c>
      <c r="G107" s="146">
        <v>402229551.06999999</v>
      </c>
      <c r="H107" s="142"/>
      <c r="I107" s="142"/>
    </row>
    <row r="108" spans="1:9" x14ac:dyDescent="0.35">
      <c r="A108" s="143">
        <v>44803</v>
      </c>
      <c r="B108" s="144">
        <v>43.02</v>
      </c>
      <c r="C108" s="144">
        <v>45.17</v>
      </c>
      <c r="D108" s="183"/>
      <c r="F108" s="144">
        <v>17304368970.310001</v>
      </c>
      <c r="G108" s="146">
        <v>402235299.75199997</v>
      </c>
      <c r="H108" s="142"/>
      <c r="I108" s="142"/>
    </row>
    <row r="109" spans="1:9" x14ac:dyDescent="0.35">
      <c r="A109" s="143">
        <v>44804</v>
      </c>
      <c r="B109" s="144">
        <v>43.03</v>
      </c>
      <c r="C109" s="144">
        <v>45.18</v>
      </c>
      <c r="D109" s="183">
        <v>44.74</v>
      </c>
      <c r="F109" s="144">
        <v>17307241150.529999</v>
      </c>
      <c r="G109" s="146">
        <v>402210785.59799999</v>
      </c>
      <c r="H109" s="142">
        <v>9574469232.5290585</v>
      </c>
      <c r="I109" s="142">
        <v>5273441994.5797129</v>
      </c>
    </row>
    <row r="110" spans="1:9" x14ac:dyDescent="0.35">
      <c r="A110" s="143">
        <v>44805</v>
      </c>
      <c r="B110" s="144">
        <v>43.03</v>
      </c>
      <c r="C110" s="144">
        <v>45.18</v>
      </c>
      <c r="D110" s="183"/>
      <c r="F110" s="144">
        <v>17307959986.849998</v>
      </c>
      <c r="G110" s="146">
        <v>402228432.72000003</v>
      </c>
      <c r="H110" s="142"/>
      <c r="I110" s="142"/>
    </row>
    <row r="111" spans="1:9" x14ac:dyDescent="0.35">
      <c r="A111" s="143">
        <v>44806</v>
      </c>
      <c r="B111" s="144">
        <v>43.03</v>
      </c>
      <c r="C111" s="144">
        <v>45.18</v>
      </c>
      <c r="D111" s="183"/>
      <c r="F111" s="144">
        <v>17308033974.77</v>
      </c>
      <c r="G111" s="146">
        <v>402227628.11400002</v>
      </c>
      <c r="H111" s="142"/>
      <c r="I111" s="142"/>
    </row>
    <row r="112" spans="1:9" x14ac:dyDescent="0.35">
      <c r="A112" s="143">
        <v>44809</v>
      </c>
      <c r="B112" s="144">
        <v>43.04</v>
      </c>
      <c r="C112" s="144">
        <v>45.19</v>
      </c>
      <c r="D112" s="183"/>
      <c r="F112" s="144">
        <v>17311855941.950001</v>
      </c>
      <c r="G112" s="146">
        <v>402214968.79500002</v>
      </c>
      <c r="H112" s="142"/>
      <c r="I112" s="142"/>
    </row>
    <row r="113" spans="1:9" x14ac:dyDescent="0.35">
      <c r="A113" s="143">
        <v>44810</v>
      </c>
      <c r="B113" s="144">
        <v>43.05</v>
      </c>
      <c r="C113" s="144">
        <v>45.2</v>
      </c>
      <c r="D113" s="183"/>
      <c r="F113" s="144">
        <v>17316946167.68</v>
      </c>
      <c r="G113" s="146">
        <v>402223151.48699999</v>
      </c>
      <c r="H113" s="142"/>
      <c r="I113" s="142"/>
    </row>
    <row r="114" spans="1:9" x14ac:dyDescent="0.35">
      <c r="A114" s="143">
        <v>44811</v>
      </c>
      <c r="B114" s="144">
        <v>43.04</v>
      </c>
      <c r="C114" s="144">
        <v>45.19</v>
      </c>
      <c r="D114" s="183"/>
      <c r="F114" s="144">
        <v>17310417467.619999</v>
      </c>
      <c r="G114" s="146">
        <v>402169899.30299997</v>
      </c>
      <c r="H114" s="142"/>
      <c r="I114" s="142"/>
    </row>
    <row r="115" spans="1:9" x14ac:dyDescent="0.35">
      <c r="A115" s="143">
        <v>44812</v>
      </c>
      <c r="B115" s="144">
        <v>43.07</v>
      </c>
      <c r="C115" s="144">
        <v>45.22</v>
      </c>
      <c r="D115" s="183"/>
      <c r="F115" s="144">
        <v>17323054894.380001</v>
      </c>
      <c r="G115" s="146">
        <v>402184926.56400001</v>
      </c>
      <c r="H115" s="142"/>
      <c r="I115" s="142"/>
    </row>
    <row r="116" spans="1:9" x14ac:dyDescent="0.35">
      <c r="A116" s="143">
        <v>44813</v>
      </c>
      <c r="B116" s="144">
        <v>43.07</v>
      </c>
      <c r="C116" s="144">
        <v>45.22</v>
      </c>
      <c r="D116" s="183"/>
      <c r="F116" s="144">
        <v>17322818094.599998</v>
      </c>
      <c r="G116" s="146">
        <v>402190836.833</v>
      </c>
      <c r="H116" s="142"/>
      <c r="I116" s="142"/>
    </row>
    <row r="117" spans="1:9" x14ac:dyDescent="0.35">
      <c r="A117" s="143">
        <v>44816</v>
      </c>
      <c r="B117" s="144">
        <v>43.06</v>
      </c>
      <c r="C117" s="144">
        <v>45.21</v>
      </c>
      <c r="D117" s="183"/>
      <c r="F117" s="144">
        <v>17318157104.560001</v>
      </c>
      <c r="G117" s="146">
        <v>402193487.745</v>
      </c>
      <c r="H117" s="142"/>
      <c r="I117" s="142"/>
    </row>
    <row r="118" spans="1:9" x14ac:dyDescent="0.35">
      <c r="A118" s="143">
        <v>44817</v>
      </c>
      <c r="B118" s="144">
        <v>43.06</v>
      </c>
      <c r="C118" s="144">
        <v>45.21</v>
      </c>
      <c r="D118" s="183"/>
      <c r="F118" s="144">
        <v>17318060888.970001</v>
      </c>
      <c r="G118" s="146">
        <v>402175310.15200001</v>
      </c>
      <c r="H118" s="142"/>
      <c r="I118" s="142"/>
    </row>
    <row r="119" spans="1:9" x14ac:dyDescent="0.35">
      <c r="A119" s="143">
        <v>44818</v>
      </c>
      <c r="B119" s="144">
        <v>43.07</v>
      </c>
      <c r="C119" s="144">
        <v>45.22</v>
      </c>
      <c r="D119" s="183"/>
      <c r="F119" s="144">
        <v>17320115785.5</v>
      </c>
      <c r="G119" s="146">
        <v>402162064.00400001</v>
      </c>
      <c r="H119" s="142"/>
      <c r="I119" s="142"/>
    </row>
    <row r="120" spans="1:9" x14ac:dyDescent="0.35">
      <c r="A120" s="143">
        <v>44819</v>
      </c>
      <c r="B120" s="144">
        <v>43.08</v>
      </c>
      <c r="C120" s="144">
        <v>45.23</v>
      </c>
      <c r="D120" s="183"/>
      <c r="F120" s="144">
        <v>17325821840.849998</v>
      </c>
      <c r="G120" s="146">
        <v>402165707.324</v>
      </c>
      <c r="H120" s="142"/>
      <c r="I120" s="142"/>
    </row>
    <row r="121" spans="1:9" x14ac:dyDescent="0.35">
      <c r="A121" s="143">
        <v>44820</v>
      </c>
      <c r="B121" s="144">
        <v>43.09</v>
      </c>
      <c r="C121" s="144">
        <v>45.24</v>
      </c>
      <c r="D121" s="183"/>
      <c r="F121" s="144">
        <v>17328415643.990002</v>
      </c>
      <c r="G121" s="146">
        <v>402154396.37</v>
      </c>
      <c r="H121" s="142"/>
      <c r="I121" s="142"/>
    </row>
    <row r="122" spans="1:9" x14ac:dyDescent="0.35">
      <c r="A122" s="143">
        <v>44823</v>
      </c>
      <c r="B122" s="144">
        <v>43.1</v>
      </c>
      <c r="C122" s="144">
        <v>45.26</v>
      </c>
      <c r="D122" s="183"/>
      <c r="F122" s="144">
        <v>17330810417.939999</v>
      </c>
      <c r="G122" s="146">
        <v>402144569.29799998</v>
      </c>
      <c r="H122" s="142"/>
      <c r="I122" s="142"/>
    </row>
    <row r="123" spans="1:9" x14ac:dyDescent="0.35">
      <c r="A123" s="143">
        <v>44824</v>
      </c>
      <c r="B123" s="144">
        <v>43.1</v>
      </c>
      <c r="C123" s="144">
        <v>45.26</v>
      </c>
      <c r="D123" s="183"/>
      <c r="F123" s="144">
        <v>17331863048.27</v>
      </c>
      <c r="G123" s="146">
        <v>402138980.741</v>
      </c>
      <c r="H123" s="142"/>
      <c r="I123" s="142"/>
    </row>
    <row r="124" spans="1:9" x14ac:dyDescent="0.35">
      <c r="A124" s="143">
        <v>44825</v>
      </c>
      <c r="B124" s="144">
        <v>43.1</v>
      </c>
      <c r="C124" s="144">
        <v>45.26</v>
      </c>
      <c r="D124" s="183"/>
      <c r="F124" s="144">
        <v>17330946837.360001</v>
      </c>
      <c r="G124" s="146">
        <v>402063565.634</v>
      </c>
      <c r="H124" s="142"/>
      <c r="I124" s="142"/>
    </row>
    <row r="125" spans="1:9" x14ac:dyDescent="0.35">
      <c r="A125" s="143">
        <v>44826</v>
      </c>
      <c r="B125" s="144">
        <v>43.11</v>
      </c>
      <c r="C125" s="144">
        <v>45.27</v>
      </c>
      <c r="D125" s="183"/>
      <c r="F125" s="144">
        <v>17333026230.77</v>
      </c>
      <c r="G125" s="146">
        <v>402060129.35500002</v>
      </c>
      <c r="H125" s="142"/>
      <c r="I125" s="142"/>
    </row>
    <row r="126" spans="1:9" x14ac:dyDescent="0.35">
      <c r="A126" s="143">
        <v>44827</v>
      </c>
      <c r="B126" s="144">
        <v>43.12</v>
      </c>
      <c r="C126" s="144">
        <v>45.28</v>
      </c>
      <c r="D126" s="183"/>
      <c r="F126" s="144">
        <v>17334317701.720001</v>
      </c>
      <c r="G126" s="146">
        <v>402043038.05900002</v>
      </c>
      <c r="H126" s="142"/>
      <c r="I126" s="142"/>
    </row>
    <row r="127" spans="1:9" x14ac:dyDescent="0.35">
      <c r="A127" s="143">
        <v>44830</v>
      </c>
      <c r="B127" s="144">
        <v>43.13</v>
      </c>
      <c r="C127" s="144">
        <v>45.29</v>
      </c>
      <c r="D127" s="183"/>
      <c r="F127" s="144">
        <v>17339744971.740002</v>
      </c>
      <c r="G127" s="146">
        <v>402029073.49400002</v>
      </c>
      <c r="H127" s="142"/>
      <c r="I127" s="142"/>
    </row>
    <row r="128" spans="1:9" x14ac:dyDescent="0.35">
      <c r="A128" s="143">
        <v>44831</v>
      </c>
      <c r="B128" s="144">
        <v>43.16</v>
      </c>
      <c r="C128" s="144">
        <v>45.32</v>
      </c>
      <c r="D128" s="183"/>
      <c r="F128" s="144">
        <v>17351835549.389999</v>
      </c>
      <c r="G128" s="146">
        <v>402053815.75099999</v>
      </c>
      <c r="H128" s="142"/>
      <c r="I128" s="142"/>
    </row>
    <row r="129" spans="1:9" x14ac:dyDescent="0.35">
      <c r="A129" s="143">
        <v>44832</v>
      </c>
      <c r="B129" s="144">
        <v>43.16</v>
      </c>
      <c r="C129" s="144">
        <v>45.32</v>
      </c>
      <c r="D129" s="183"/>
      <c r="F129" s="144">
        <v>17353105333.099998</v>
      </c>
      <c r="G129" s="146">
        <v>402038655.384</v>
      </c>
      <c r="H129" s="142"/>
      <c r="I129" s="142"/>
    </row>
    <row r="130" spans="1:9" x14ac:dyDescent="0.35">
      <c r="A130" s="143">
        <v>44833</v>
      </c>
      <c r="B130" s="144">
        <v>43.18</v>
      </c>
      <c r="C130" s="144">
        <v>45.34</v>
      </c>
      <c r="D130" s="183"/>
      <c r="F130" s="144">
        <v>17359743129.610001</v>
      </c>
      <c r="G130" s="146">
        <v>401995290.78500003</v>
      </c>
      <c r="H130" s="142"/>
      <c r="I130" s="142"/>
    </row>
    <row r="131" spans="1:9" x14ac:dyDescent="0.35">
      <c r="A131" s="143">
        <v>44834</v>
      </c>
      <c r="B131" s="144">
        <v>43.18</v>
      </c>
      <c r="C131" s="144">
        <v>45.34</v>
      </c>
      <c r="D131" s="183">
        <v>44.48</v>
      </c>
      <c r="F131" s="144">
        <v>17356993621.380001</v>
      </c>
      <c r="G131" s="146">
        <v>401995948.78100002</v>
      </c>
      <c r="H131" s="142">
        <v>9728053745.9357395</v>
      </c>
      <c r="I131" s="142">
        <v>5393543108.0943651</v>
      </c>
    </row>
    <row r="132" spans="1:9" x14ac:dyDescent="0.35">
      <c r="A132" s="143">
        <v>44838</v>
      </c>
      <c r="B132" s="144">
        <v>43.18</v>
      </c>
      <c r="C132" s="144">
        <v>45.34</v>
      </c>
      <c r="D132" s="183"/>
      <c r="F132" s="144">
        <v>17355872984.049999</v>
      </c>
      <c r="G132" s="146">
        <v>401984060.65200001</v>
      </c>
      <c r="H132" s="142"/>
      <c r="I132" s="142"/>
    </row>
    <row r="133" spans="1:9" x14ac:dyDescent="0.35">
      <c r="A133" s="143">
        <v>44839</v>
      </c>
      <c r="B133" s="144">
        <v>43.18</v>
      </c>
      <c r="C133" s="144">
        <v>45.34</v>
      </c>
      <c r="D133" s="183"/>
      <c r="F133" s="144">
        <v>17358668126.799999</v>
      </c>
      <c r="G133" s="146">
        <v>401980370.55199999</v>
      </c>
      <c r="H133" s="142"/>
      <c r="I133" s="142"/>
    </row>
    <row r="134" spans="1:9" x14ac:dyDescent="0.35">
      <c r="A134" s="143">
        <v>44840</v>
      </c>
      <c r="B134" s="144">
        <v>43.17</v>
      </c>
      <c r="C134" s="144">
        <v>45.33</v>
      </c>
      <c r="D134" s="183"/>
      <c r="F134" s="144">
        <v>17355205243.810001</v>
      </c>
      <c r="G134" s="146">
        <v>401973780.77200001</v>
      </c>
      <c r="H134" s="142"/>
      <c r="I134" s="142"/>
    </row>
    <row r="135" spans="1:9" x14ac:dyDescent="0.35">
      <c r="A135" s="143">
        <v>44841</v>
      </c>
      <c r="B135" s="144">
        <v>43.18</v>
      </c>
      <c r="C135" s="144">
        <v>45.34</v>
      </c>
      <c r="D135" s="183"/>
      <c r="F135" s="144">
        <v>17355552052.619999</v>
      </c>
      <c r="G135" s="146">
        <v>401965587.93800002</v>
      </c>
      <c r="H135" s="142"/>
      <c r="I135" s="142"/>
    </row>
    <row r="136" spans="1:9" x14ac:dyDescent="0.35">
      <c r="A136" s="143">
        <v>44844</v>
      </c>
      <c r="B136" s="144">
        <v>43.19</v>
      </c>
      <c r="C136" s="144">
        <v>45.35</v>
      </c>
      <c r="D136" s="183"/>
      <c r="F136" s="144">
        <v>17359752068.82</v>
      </c>
      <c r="G136" s="146">
        <v>401952831.73000002</v>
      </c>
      <c r="H136" s="142"/>
      <c r="I136" s="142"/>
    </row>
    <row r="137" spans="1:9" x14ac:dyDescent="0.35">
      <c r="A137" s="143">
        <v>44845</v>
      </c>
      <c r="B137" s="144">
        <v>43.2</v>
      </c>
      <c r="C137" s="144">
        <v>45.36</v>
      </c>
      <c r="D137" s="183"/>
      <c r="F137" s="144">
        <v>17362404989.540001</v>
      </c>
      <c r="G137" s="146">
        <v>401946555.44700003</v>
      </c>
      <c r="H137" s="142"/>
      <c r="I137" s="142"/>
    </row>
    <row r="138" spans="1:9" x14ac:dyDescent="0.35">
      <c r="A138" s="143">
        <v>44846</v>
      </c>
      <c r="B138" s="144">
        <v>43.2</v>
      </c>
      <c r="C138" s="144">
        <v>45.36</v>
      </c>
      <c r="D138" s="183"/>
      <c r="F138" s="144">
        <v>17360829394.700001</v>
      </c>
      <c r="G138" s="146">
        <v>401887919.70499998</v>
      </c>
      <c r="H138" s="142"/>
      <c r="I138" s="142"/>
    </row>
    <row r="139" spans="1:9" x14ac:dyDescent="0.35">
      <c r="A139" s="143">
        <v>44847</v>
      </c>
      <c r="B139" s="144">
        <v>43.21</v>
      </c>
      <c r="C139" s="144">
        <v>45.37</v>
      </c>
      <c r="D139" s="183"/>
      <c r="F139" s="144">
        <v>17365742888.869999</v>
      </c>
      <c r="G139" s="146">
        <v>401885890.51499999</v>
      </c>
      <c r="H139" s="142"/>
      <c r="I139" s="142"/>
    </row>
    <row r="140" spans="1:9" x14ac:dyDescent="0.35">
      <c r="A140" s="143">
        <v>44848</v>
      </c>
      <c r="B140" s="144">
        <v>43.22</v>
      </c>
      <c r="C140" s="144">
        <v>45.38</v>
      </c>
      <c r="D140" s="183"/>
      <c r="F140" s="144">
        <v>17367611525.130001</v>
      </c>
      <c r="G140" s="146">
        <v>401872874.03200001</v>
      </c>
      <c r="H140" s="142"/>
      <c r="I140" s="142"/>
    </row>
    <row r="141" spans="1:9" x14ac:dyDescent="0.35">
      <c r="A141" s="143">
        <v>44851</v>
      </c>
      <c r="B141" s="144">
        <v>43.21</v>
      </c>
      <c r="C141" s="144">
        <v>45.37</v>
      </c>
      <c r="D141" s="183"/>
      <c r="F141" s="144">
        <v>17363093264.040001</v>
      </c>
      <c r="G141" s="146">
        <v>401828824.94800001</v>
      </c>
      <c r="H141" s="142"/>
      <c r="I141" s="142"/>
    </row>
    <row r="142" spans="1:9" x14ac:dyDescent="0.35">
      <c r="A142" s="143">
        <v>44852</v>
      </c>
      <c r="B142" s="144">
        <v>43.21</v>
      </c>
      <c r="C142" s="144">
        <v>45.37</v>
      </c>
      <c r="D142" s="183"/>
      <c r="F142" s="144">
        <v>17363623010.860001</v>
      </c>
      <c r="G142" s="146">
        <v>401818459.92900002</v>
      </c>
      <c r="H142" s="142"/>
      <c r="I142" s="142"/>
    </row>
    <row r="143" spans="1:9" x14ac:dyDescent="0.35">
      <c r="A143" s="143">
        <v>44853</v>
      </c>
      <c r="B143" s="144">
        <v>43.19</v>
      </c>
      <c r="C143" s="144">
        <v>45.35</v>
      </c>
      <c r="D143" s="183"/>
      <c r="F143" s="144">
        <v>17352701281.860001</v>
      </c>
      <c r="G143" s="146">
        <v>401755087.14399999</v>
      </c>
      <c r="H143" s="142"/>
      <c r="I143" s="142"/>
    </row>
    <row r="144" spans="1:9" x14ac:dyDescent="0.35">
      <c r="A144" s="143">
        <v>44854</v>
      </c>
      <c r="B144" s="144">
        <v>43.2</v>
      </c>
      <c r="C144" s="144">
        <v>45.36</v>
      </c>
      <c r="D144" s="183"/>
      <c r="F144" s="144">
        <v>17354094200.380001</v>
      </c>
      <c r="G144" s="146">
        <v>401737857.745</v>
      </c>
      <c r="H144" s="142"/>
      <c r="I144" s="142"/>
    </row>
    <row r="145" spans="1:9" x14ac:dyDescent="0.35">
      <c r="A145" s="143">
        <v>44855</v>
      </c>
      <c r="B145" s="144">
        <v>43.2</v>
      </c>
      <c r="C145" s="144">
        <v>45.36</v>
      </c>
      <c r="D145" s="183"/>
      <c r="F145" s="144">
        <v>17353137505.650002</v>
      </c>
      <c r="G145" s="146">
        <v>401675799.07300001</v>
      </c>
      <c r="H145" s="142"/>
      <c r="I145" s="142"/>
    </row>
    <row r="146" spans="1:9" x14ac:dyDescent="0.35">
      <c r="A146" s="143">
        <v>44858</v>
      </c>
      <c r="B146" s="144">
        <v>43.21</v>
      </c>
      <c r="C146" s="144">
        <v>45.37</v>
      </c>
      <c r="D146" s="183"/>
      <c r="F146" s="144">
        <v>17354271112.73</v>
      </c>
      <c r="G146" s="146">
        <v>401666757.47799999</v>
      </c>
      <c r="H146" s="142"/>
      <c r="I146" s="142"/>
    </row>
    <row r="147" spans="1:9" x14ac:dyDescent="0.35">
      <c r="A147" s="143">
        <v>44859</v>
      </c>
      <c r="B147" s="144">
        <v>43.21</v>
      </c>
      <c r="C147" s="144">
        <v>45.37</v>
      </c>
      <c r="D147" s="183"/>
      <c r="F147" s="144">
        <v>17355147176.290001</v>
      </c>
      <c r="G147" s="146">
        <v>401672681.37199998</v>
      </c>
      <c r="H147" s="142"/>
      <c r="I147" s="142"/>
    </row>
    <row r="148" spans="1:9" x14ac:dyDescent="0.35">
      <c r="A148" s="143">
        <v>44860</v>
      </c>
      <c r="B148" s="144">
        <v>43.21</v>
      </c>
      <c r="C148" s="144">
        <v>45.37</v>
      </c>
      <c r="D148" s="183"/>
      <c r="F148" s="144">
        <v>17354618417.970001</v>
      </c>
      <c r="G148" s="146">
        <v>401660290.52399999</v>
      </c>
      <c r="H148" s="142"/>
      <c r="I148" s="142"/>
    </row>
    <row r="149" spans="1:9" x14ac:dyDescent="0.35">
      <c r="A149" s="143">
        <v>44861</v>
      </c>
      <c r="B149" s="144">
        <v>43.2</v>
      </c>
      <c r="C149" s="144">
        <v>45.36</v>
      </c>
      <c r="D149" s="183"/>
      <c r="F149" s="144">
        <v>17354181010.470001</v>
      </c>
      <c r="G149" s="146">
        <v>401677991.542</v>
      </c>
      <c r="H149" s="142"/>
      <c r="I149" s="142"/>
    </row>
    <row r="150" spans="1:9" x14ac:dyDescent="0.35">
      <c r="A150" s="143">
        <v>44862</v>
      </c>
      <c r="B150" s="144">
        <v>43.2</v>
      </c>
      <c r="C150" s="144">
        <v>45.36</v>
      </c>
      <c r="D150" s="183"/>
      <c r="F150" s="144">
        <v>17353428434.650002</v>
      </c>
      <c r="G150" s="146">
        <v>401665856.67400002</v>
      </c>
      <c r="H150" s="142"/>
      <c r="I150" s="142"/>
    </row>
    <row r="151" spans="1:9" s="41" customFormat="1" x14ac:dyDescent="0.35">
      <c r="A151" s="126">
        <v>44865</v>
      </c>
      <c r="B151" s="191">
        <v>43.25</v>
      </c>
      <c r="C151" s="191">
        <v>45.41</v>
      </c>
      <c r="D151" s="183">
        <v>44.59</v>
      </c>
      <c r="E151" s="140"/>
      <c r="F151" s="191">
        <v>17369970392.209999</v>
      </c>
      <c r="G151" s="147">
        <v>401656655.65399998</v>
      </c>
      <c r="H151" s="142">
        <v>9649436525.484129</v>
      </c>
      <c r="I151" s="142">
        <v>5297740004.0709</v>
      </c>
    </row>
    <row r="152" spans="1:9" x14ac:dyDescent="0.35">
      <c r="A152" s="143">
        <v>44866</v>
      </c>
      <c r="B152" s="144">
        <v>43.24</v>
      </c>
      <c r="C152" s="144">
        <v>45.4</v>
      </c>
      <c r="D152" s="183"/>
      <c r="E152" s="145"/>
      <c r="F152" s="144">
        <v>17368364176.099998</v>
      </c>
      <c r="G152" s="146">
        <v>401648523.435</v>
      </c>
      <c r="H152" s="142"/>
      <c r="I152" s="142"/>
    </row>
    <row r="153" spans="1:9" x14ac:dyDescent="0.35">
      <c r="A153" s="143">
        <v>44867</v>
      </c>
      <c r="B153" s="144">
        <v>43.25</v>
      </c>
      <c r="C153" s="144">
        <v>45.41</v>
      </c>
      <c r="D153" s="183"/>
      <c r="E153" s="145"/>
      <c r="F153" s="144">
        <v>17368773381.009998</v>
      </c>
      <c r="G153" s="146">
        <v>401627611.27700001</v>
      </c>
      <c r="H153" s="142"/>
      <c r="I153" s="142"/>
    </row>
    <row r="154" spans="1:9" x14ac:dyDescent="0.35">
      <c r="A154" s="143">
        <v>44868</v>
      </c>
      <c r="B154" s="144">
        <v>43.24</v>
      </c>
      <c r="C154" s="144">
        <v>45.4</v>
      </c>
      <c r="D154" s="183"/>
      <c r="E154" s="145"/>
      <c r="F154" s="144">
        <v>17368212135.02</v>
      </c>
      <c r="G154" s="146">
        <v>401637743.93699998</v>
      </c>
      <c r="H154" s="142"/>
      <c r="I154" s="142"/>
    </row>
    <row r="155" spans="1:9" x14ac:dyDescent="0.35">
      <c r="A155" s="143">
        <v>44869</v>
      </c>
      <c r="B155" s="144">
        <v>43.25</v>
      </c>
      <c r="C155" s="144">
        <v>45.41</v>
      </c>
      <c r="D155" s="183"/>
      <c r="E155" s="145"/>
      <c r="F155" s="144">
        <v>17369692642.029999</v>
      </c>
      <c r="G155" s="146">
        <v>401629721.36400002</v>
      </c>
      <c r="H155" s="142"/>
      <c r="I155" s="142"/>
    </row>
    <row r="156" spans="1:9" x14ac:dyDescent="0.35">
      <c r="A156" s="143">
        <v>44872</v>
      </c>
      <c r="B156" s="144">
        <v>43.25</v>
      </c>
      <c r="C156" s="144">
        <v>45.41</v>
      </c>
      <c r="D156" s="183"/>
      <c r="E156" s="145"/>
      <c r="F156" s="144">
        <v>17368565254.720001</v>
      </c>
      <c r="G156" s="146">
        <v>401572975.83399999</v>
      </c>
      <c r="H156" s="142"/>
      <c r="I156" s="142"/>
    </row>
    <row r="157" spans="1:9" x14ac:dyDescent="0.35">
      <c r="A157" s="143">
        <v>44873</v>
      </c>
      <c r="B157" s="144">
        <v>43.24</v>
      </c>
      <c r="C157" s="144">
        <v>45.4</v>
      </c>
      <c r="D157" s="183"/>
      <c r="E157" s="145"/>
      <c r="F157" s="144">
        <v>17362392302.700001</v>
      </c>
      <c r="G157" s="146">
        <v>401577455.12400001</v>
      </c>
      <c r="H157" s="142"/>
      <c r="I157" s="142"/>
    </row>
    <row r="158" spans="1:9" x14ac:dyDescent="0.35">
      <c r="A158" s="143">
        <v>44874</v>
      </c>
      <c r="B158" s="144">
        <v>43.24</v>
      </c>
      <c r="C158" s="144">
        <v>45.4</v>
      </c>
      <c r="D158" s="183"/>
      <c r="E158" s="145"/>
      <c r="F158" s="144">
        <v>17360657443.720001</v>
      </c>
      <c r="G158" s="146">
        <v>401505698.73100001</v>
      </c>
      <c r="H158" s="142"/>
      <c r="I158" s="142"/>
    </row>
    <row r="159" spans="1:9" x14ac:dyDescent="0.35">
      <c r="A159" s="143">
        <v>44875</v>
      </c>
      <c r="B159" s="144">
        <v>43.24</v>
      </c>
      <c r="C159" s="144">
        <v>45.4</v>
      </c>
      <c r="D159" s="183"/>
      <c r="E159" s="145"/>
      <c r="F159" s="144">
        <v>17359094313.150002</v>
      </c>
      <c r="G159" s="146">
        <v>401501778.79299998</v>
      </c>
      <c r="H159" s="142"/>
      <c r="I159" s="142"/>
    </row>
    <row r="160" spans="1:9" x14ac:dyDescent="0.35">
      <c r="A160" s="143">
        <v>44876</v>
      </c>
      <c r="B160" s="144">
        <v>43.24</v>
      </c>
      <c r="C160" s="144">
        <v>45.4</v>
      </c>
      <c r="D160" s="183"/>
      <c r="E160" s="145"/>
      <c r="F160" s="144">
        <v>17360565589.970001</v>
      </c>
      <c r="G160" s="146">
        <v>401475501.23500001</v>
      </c>
      <c r="H160" s="142"/>
      <c r="I160" s="142"/>
    </row>
    <row r="161" spans="1:11" x14ac:dyDescent="0.35">
      <c r="A161" s="143">
        <v>44879</v>
      </c>
      <c r="B161" s="144">
        <v>43.23</v>
      </c>
      <c r="C161" s="144">
        <v>45.39</v>
      </c>
      <c r="D161" s="183"/>
      <c r="E161" s="145"/>
      <c r="F161" s="144">
        <v>17354089743.23</v>
      </c>
      <c r="G161" s="146">
        <v>401444552.69800001</v>
      </c>
      <c r="H161" s="142"/>
      <c r="I161" s="142"/>
    </row>
    <row r="162" spans="1:11" x14ac:dyDescent="0.35">
      <c r="A162" s="143">
        <v>44880</v>
      </c>
      <c r="B162" s="144">
        <v>43.26</v>
      </c>
      <c r="C162" s="144">
        <v>45.42</v>
      </c>
      <c r="D162" s="183"/>
      <c r="E162" s="145"/>
      <c r="F162" s="144">
        <v>17367691815.52</v>
      </c>
      <c r="G162" s="146">
        <v>401430621.91600001</v>
      </c>
      <c r="H162" s="142"/>
      <c r="I162" s="142"/>
    </row>
    <row r="163" spans="1:11" x14ac:dyDescent="0.35">
      <c r="A163" s="143">
        <v>44881</v>
      </c>
      <c r="B163" s="144">
        <v>43.26</v>
      </c>
      <c r="C163" s="144">
        <v>45.42</v>
      </c>
      <c r="D163" s="183"/>
      <c r="E163" s="145"/>
      <c r="F163" s="144">
        <v>17364455581.779999</v>
      </c>
      <c r="G163" s="146">
        <v>401374636.52999997</v>
      </c>
      <c r="H163" s="142"/>
      <c r="I163" s="142"/>
    </row>
    <row r="164" spans="1:11" x14ac:dyDescent="0.35">
      <c r="A164" s="143">
        <v>44882</v>
      </c>
      <c r="B164" s="144">
        <v>43.27</v>
      </c>
      <c r="C164" s="144">
        <v>45.43</v>
      </c>
      <c r="D164" s="183"/>
      <c r="E164" s="145"/>
      <c r="F164" s="144">
        <v>17367072730.630001</v>
      </c>
      <c r="G164" s="146">
        <v>401375818.30299997</v>
      </c>
      <c r="H164" s="142"/>
      <c r="I164" s="142"/>
    </row>
    <row r="165" spans="1:11" x14ac:dyDescent="0.35">
      <c r="A165" s="143">
        <v>44883</v>
      </c>
      <c r="B165" s="144">
        <v>43.27</v>
      </c>
      <c r="C165" s="144">
        <v>45.43</v>
      </c>
      <c r="D165" s="183"/>
      <c r="E165" s="145"/>
      <c r="F165" s="144">
        <v>17363317884.450001</v>
      </c>
      <c r="G165" s="146">
        <v>401292789.49199998</v>
      </c>
      <c r="H165" s="142"/>
      <c r="I165" s="142"/>
    </row>
    <row r="166" spans="1:11" x14ac:dyDescent="0.35">
      <c r="A166" s="143">
        <v>44886</v>
      </c>
      <c r="B166" s="144">
        <v>43.28</v>
      </c>
      <c r="C166" s="144">
        <v>45.44</v>
      </c>
      <c r="D166" s="183"/>
      <c r="E166" s="145"/>
      <c r="F166" s="144">
        <v>17367050884</v>
      </c>
      <c r="G166" s="146">
        <v>401270055.36299998</v>
      </c>
      <c r="H166" s="142"/>
      <c r="I166" s="142"/>
    </row>
    <row r="167" spans="1:11" x14ac:dyDescent="0.35">
      <c r="A167" s="143">
        <v>44887</v>
      </c>
      <c r="B167" s="144">
        <v>43.29</v>
      </c>
      <c r="C167" s="144">
        <v>45.45</v>
      </c>
      <c r="D167" s="183"/>
      <c r="E167" s="145"/>
      <c r="F167" s="144">
        <v>17369594739.009998</v>
      </c>
      <c r="G167" s="146">
        <v>401261739.16299999</v>
      </c>
      <c r="H167" s="142"/>
      <c r="I167" s="142"/>
    </row>
    <row r="168" spans="1:11" x14ac:dyDescent="0.35">
      <c r="A168" s="143">
        <v>44888</v>
      </c>
      <c r="B168" s="144">
        <v>43.29</v>
      </c>
      <c r="C168" s="144">
        <v>45.45</v>
      </c>
      <c r="D168" s="183"/>
      <c r="E168" s="145"/>
      <c r="F168" s="144">
        <v>17368246951.48</v>
      </c>
      <c r="G168" s="146">
        <v>401246277.05699998</v>
      </c>
      <c r="H168" s="142"/>
      <c r="I168" s="142"/>
    </row>
    <row r="169" spans="1:11" ht="13.15" x14ac:dyDescent="0.4">
      <c r="A169" s="143">
        <v>44889</v>
      </c>
      <c r="B169" s="144">
        <v>43.28</v>
      </c>
      <c r="C169" s="144">
        <v>45.44</v>
      </c>
      <c r="D169" s="183"/>
      <c r="E169" s="145"/>
      <c r="F169" s="144">
        <v>17365448176.66</v>
      </c>
      <c r="G169" s="146">
        <v>401240799.15899998</v>
      </c>
      <c r="H169" s="142"/>
      <c r="I169" s="142"/>
      <c r="K169" s="28"/>
    </row>
    <row r="170" spans="1:11" x14ac:dyDescent="0.35">
      <c r="A170" s="143">
        <v>44890</v>
      </c>
      <c r="B170" s="144">
        <v>43.27</v>
      </c>
      <c r="C170" s="144">
        <v>45.43</v>
      </c>
      <c r="D170" s="183"/>
      <c r="E170" s="145"/>
      <c r="F170" s="144">
        <v>17362677325.02</v>
      </c>
      <c r="G170" s="146">
        <v>401233148.01099998</v>
      </c>
      <c r="H170" s="142"/>
      <c r="I170" s="142"/>
    </row>
    <row r="171" spans="1:11" ht="13.15" x14ac:dyDescent="0.4">
      <c r="A171" s="143">
        <v>44893</v>
      </c>
      <c r="B171" s="144">
        <v>43.28</v>
      </c>
      <c r="C171" s="144">
        <v>45.44</v>
      </c>
      <c r="D171" s="183"/>
      <c r="E171" s="145"/>
      <c r="F171" s="144">
        <v>17366182773.5</v>
      </c>
      <c r="G171" s="146">
        <v>401218784.81800002</v>
      </c>
      <c r="H171" s="142"/>
      <c r="I171" s="142"/>
      <c r="K171" s="28"/>
    </row>
    <row r="172" spans="1:11" x14ac:dyDescent="0.35">
      <c r="A172" s="143">
        <v>44894</v>
      </c>
      <c r="B172" s="144">
        <v>43.28</v>
      </c>
      <c r="C172" s="144">
        <v>45.44</v>
      </c>
      <c r="D172" s="183"/>
      <c r="E172" s="145"/>
      <c r="F172" s="144">
        <v>17362652388.139999</v>
      </c>
      <c r="G172" s="146">
        <v>401186013.81900001</v>
      </c>
      <c r="H172" s="142"/>
      <c r="I172" s="142"/>
    </row>
    <row r="173" spans="1:11" s="41" customFormat="1" x14ac:dyDescent="0.35">
      <c r="A173" s="126">
        <v>44895</v>
      </c>
      <c r="B173" s="191">
        <v>43.28</v>
      </c>
      <c r="C173" s="191">
        <v>45.44</v>
      </c>
      <c r="D173" s="183">
        <v>44.34</v>
      </c>
      <c r="E173" s="184"/>
      <c r="F173" s="191">
        <v>17363348639.84</v>
      </c>
      <c r="G173" s="147">
        <v>401153470.33899999</v>
      </c>
      <c r="H173" s="142">
        <v>9512038285.2200375</v>
      </c>
      <c r="I173" s="142">
        <v>5167165526.8573437</v>
      </c>
    </row>
    <row r="174" spans="1:11" x14ac:dyDescent="0.35">
      <c r="A174" s="143">
        <v>44896</v>
      </c>
      <c r="B174" s="144">
        <v>43.28</v>
      </c>
      <c r="C174" s="144">
        <v>45.44</v>
      </c>
      <c r="D174" s="183"/>
      <c r="E174" s="145"/>
      <c r="F174" s="144">
        <v>17362147781</v>
      </c>
      <c r="G174" s="146">
        <v>401142163.47299999</v>
      </c>
      <c r="H174" s="142"/>
      <c r="I174" s="142"/>
    </row>
    <row r="175" spans="1:11" ht="13.15" x14ac:dyDescent="0.4">
      <c r="A175" s="143">
        <v>44897</v>
      </c>
      <c r="B175" s="144">
        <v>43.28</v>
      </c>
      <c r="C175" s="144">
        <v>45.44</v>
      </c>
      <c r="D175" s="183"/>
      <c r="E175" s="145"/>
      <c r="F175" s="144">
        <v>17362674218.310001</v>
      </c>
      <c r="G175" s="146">
        <v>401133454.93199998</v>
      </c>
      <c r="H175" s="142"/>
      <c r="I175" s="142"/>
      <c r="K175" s="28"/>
    </row>
    <row r="176" spans="1:11" x14ac:dyDescent="0.35">
      <c r="A176" s="143">
        <v>44900</v>
      </c>
      <c r="B176" s="144">
        <v>43.29</v>
      </c>
      <c r="C176" s="144">
        <v>45.45</v>
      </c>
      <c r="D176" s="183"/>
      <c r="E176" s="145"/>
      <c r="F176" s="144">
        <v>17362536792.950001</v>
      </c>
      <c r="G176" s="146">
        <v>401112461.02999997</v>
      </c>
      <c r="H176" s="142"/>
      <c r="I176" s="142"/>
    </row>
    <row r="177" spans="1:11" x14ac:dyDescent="0.35">
      <c r="A177" s="143">
        <v>44901</v>
      </c>
      <c r="B177" s="144">
        <v>43.28</v>
      </c>
      <c r="C177" s="144">
        <v>45.44</v>
      </c>
      <c r="D177" s="183"/>
      <c r="E177" s="145"/>
      <c r="F177" s="144">
        <v>17360137086.310001</v>
      </c>
      <c r="G177" s="146">
        <v>401087054.88800001</v>
      </c>
      <c r="H177" s="142"/>
      <c r="I177" s="142"/>
    </row>
    <row r="178" spans="1:11" x14ac:dyDescent="0.35">
      <c r="A178" s="143">
        <v>44902</v>
      </c>
      <c r="B178" s="144">
        <v>43.28</v>
      </c>
      <c r="C178" s="144">
        <v>45.44</v>
      </c>
      <c r="D178" s="183"/>
      <c r="E178" s="145"/>
      <c r="F178" s="144">
        <v>17352942642.470001</v>
      </c>
      <c r="G178" s="146">
        <v>400904119.10600001</v>
      </c>
      <c r="H178" s="142"/>
      <c r="I178" s="142"/>
    </row>
    <row r="179" spans="1:11" x14ac:dyDescent="0.35">
      <c r="A179" s="143">
        <v>44903</v>
      </c>
      <c r="B179" s="144">
        <v>43.29</v>
      </c>
      <c r="C179" s="144">
        <v>45.45</v>
      </c>
      <c r="D179" s="183"/>
      <c r="E179" s="145"/>
      <c r="F179" s="144">
        <v>17353799226.919998</v>
      </c>
      <c r="G179" s="146">
        <v>400894819.55599999</v>
      </c>
      <c r="H179" s="142"/>
      <c r="I179" s="142"/>
    </row>
    <row r="180" spans="1:11" x14ac:dyDescent="0.35">
      <c r="A180" s="143">
        <v>44904</v>
      </c>
      <c r="B180" s="144">
        <v>43.29</v>
      </c>
      <c r="C180" s="144">
        <v>45.45</v>
      </c>
      <c r="D180" s="183"/>
      <c r="E180" s="145"/>
      <c r="F180" s="144">
        <v>17352308769.27</v>
      </c>
      <c r="G180" s="146">
        <v>400855644.852</v>
      </c>
      <c r="H180" s="142"/>
      <c r="I180" s="142"/>
    </row>
    <row r="181" spans="1:11" x14ac:dyDescent="0.35">
      <c r="A181" s="143">
        <v>44907</v>
      </c>
      <c r="B181" s="144">
        <v>43.29</v>
      </c>
      <c r="C181" s="144">
        <v>45.45</v>
      </c>
      <c r="D181" s="183"/>
      <c r="E181" s="145"/>
      <c r="F181" s="144">
        <v>17353809191.889999</v>
      </c>
      <c r="G181" s="146">
        <v>400854051.01999998</v>
      </c>
      <c r="H181" s="142"/>
      <c r="I181" s="142"/>
    </row>
    <row r="182" spans="1:11" ht="13.15" x14ac:dyDescent="0.4">
      <c r="A182" s="143">
        <v>44908</v>
      </c>
      <c r="B182" s="144">
        <v>43.33</v>
      </c>
      <c r="C182" s="144">
        <v>45.5</v>
      </c>
      <c r="D182" s="183"/>
      <c r="E182" s="145"/>
      <c r="F182" s="144">
        <v>17368472207.310001</v>
      </c>
      <c r="G182" s="146">
        <v>400829115.65799999</v>
      </c>
      <c r="H182" s="142"/>
      <c r="I182" s="142"/>
      <c r="K182" s="28"/>
    </row>
    <row r="183" spans="1:11" x14ac:dyDescent="0.35">
      <c r="A183" s="143">
        <v>44909</v>
      </c>
      <c r="B183" s="144">
        <v>43.33</v>
      </c>
      <c r="C183" s="144">
        <v>45.5</v>
      </c>
      <c r="D183" s="183"/>
      <c r="E183" s="145"/>
      <c r="F183" s="144">
        <v>17367427553.740002</v>
      </c>
      <c r="G183" s="146">
        <v>400793090.55699998</v>
      </c>
      <c r="H183" s="142"/>
      <c r="I183" s="142"/>
    </row>
    <row r="184" spans="1:11" x14ac:dyDescent="0.35">
      <c r="A184" s="143">
        <v>44910</v>
      </c>
      <c r="B184" s="144">
        <v>43.33</v>
      </c>
      <c r="C184" s="144">
        <v>45.5</v>
      </c>
      <c r="D184" s="183"/>
      <c r="E184" s="145"/>
      <c r="F184" s="144">
        <v>17366236375.66</v>
      </c>
      <c r="G184" s="146">
        <v>400792078.17900002</v>
      </c>
      <c r="H184" s="142"/>
      <c r="I184" s="142"/>
    </row>
    <row r="185" spans="1:11" x14ac:dyDescent="0.35">
      <c r="A185" s="143">
        <v>44911</v>
      </c>
      <c r="B185" s="144">
        <v>43.33</v>
      </c>
      <c r="C185" s="144">
        <v>45.5</v>
      </c>
      <c r="D185" s="183"/>
      <c r="E185" s="145"/>
      <c r="F185" s="144">
        <v>17366440954.990002</v>
      </c>
      <c r="G185" s="146">
        <v>400775694.95599997</v>
      </c>
      <c r="H185" s="142"/>
      <c r="I185" s="142"/>
    </row>
    <row r="186" spans="1:11" x14ac:dyDescent="0.35">
      <c r="A186" s="143">
        <v>44914</v>
      </c>
      <c r="B186" s="144">
        <v>43.33</v>
      </c>
      <c r="C186" s="144">
        <v>45.5</v>
      </c>
      <c r="D186" s="183"/>
      <c r="E186" s="145"/>
      <c r="F186" s="144">
        <v>17366490021.610001</v>
      </c>
      <c r="G186" s="146">
        <v>400760730.92699999</v>
      </c>
      <c r="H186" s="142"/>
      <c r="I186" s="142"/>
    </row>
    <row r="187" spans="1:11" x14ac:dyDescent="0.35">
      <c r="A187" s="143">
        <v>44915</v>
      </c>
      <c r="B187" s="144">
        <v>43.38</v>
      </c>
      <c r="C187" s="144">
        <v>45.55</v>
      </c>
      <c r="D187" s="183"/>
      <c r="E187" s="145"/>
      <c r="F187" s="144">
        <v>17381870917.400002</v>
      </c>
      <c r="G187" s="146">
        <v>400716764.33899999</v>
      </c>
      <c r="H187" s="142"/>
      <c r="I187" s="142"/>
    </row>
    <row r="188" spans="1:11" x14ac:dyDescent="0.35">
      <c r="A188" s="143">
        <v>44916</v>
      </c>
      <c r="B188" s="144">
        <v>43.45</v>
      </c>
      <c r="C188" s="144">
        <v>45.62</v>
      </c>
      <c r="D188" s="183"/>
      <c r="E188" s="145"/>
      <c r="F188" s="144">
        <v>17408593234.48</v>
      </c>
      <c r="G188" s="146">
        <v>400669850.77399999</v>
      </c>
      <c r="H188" s="142"/>
      <c r="I188" s="142"/>
    </row>
    <row r="189" spans="1:11" x14ac:dyDescent="0.35">
      <c r="A189" s="143">
        <v>44917</v>
      </c>
      <c r="B189" s="144">
        <v>43.49</v>
      </c>
      <c r="C189" s="144">
        <v>45.66</v>
      </c>
      <c r="D189" s="183"/>
      <c r="E189" s="145"/>
      <c r="F189" s="144">
        <v>17424580714.77</v>
      </c>
      <c r="G189" s="146">
        <v>400644782.75</v>
      </c>
      <c r="H189" s="142"/>
      <c r="I189" s="142"/>
    </row>
    <row r="190" spans="1:11" x14ac:dyDescent="0.35">
      <c r="A190" s="143">
        <v>44918</v>
      </c>
      <c r="B190" s="144">
        <v>43.52</v>
      </c>
      <c r="C190" s="144">
        <v>45.7</v>
      </c>
      <c r="D190" s="183"/>
      <c r="E190" s="145"/>
      <c r="F190" s="144">
        <v>17431948454.509998</v>
      </c>
      <c r="G190" s="146">
        <v>400595724.509</v>
      </c>
      <c r="H190" s="142"/>
      <c r="I190" s="142"/>
    </row>
    <row r="191" spans="1:11" x14ac:dyDescent="0.35">
      <c r="A191" s="143">
        <v>44922</v>
      </c>
      <c r="B191" s="144">
        <v>43.54</v>
      </c>
      <c r="C191" s="144">
        <v>45.72</v>
      </c>
      <c r="D191" s="183"/>
      <c r="E191" s="145"/>
      <c r="F191" s="144">
        <v>17441430383.5</v>
      </c>
      <c r="G191" s="146">
        <v>400554656.90700001</v>
      </c>
      <c r="H191" s="142"/>
      <c r="I191" s="142"/>
    </row>
    <row r="192" spans="1:11" x14ac:dyDescent="0.35">
      <c r="A192" s="143">
        <v>44923</v>
      </c>
      <c r="B192" s="144">
        <v>43.54</v>
      </c>
      <c r="C192" s="144">
        <v>45.72</v>
      </c>
      <c r="D192" s="183"/>
      <c r="E192" s="145"/>
      <c r="F192" s="144">
        <v>17437596926.650002</v>
      </c>
      <c r="G192" s="146">
        <v>400509114.398</v>
      </c>
      <c r="H192" s="142"/>
      <c r="I192" s="142"/>
    </row>
    <row r="193" spans="1:9" x14ac:dyDescent="0.35">
      <c r="A193" s="143">
        <v>44924</v>
      </c>
      <c r="B193" s="144">
        <v>43.55</v>
      </c>
      <c r="C193" s="144">
        <v>45.73</v>
      </c>
      <c r="D193" s="183"/>
      <c r="E193" s="145"/>
      <c r="F193" s="144">
        <v>17440493289.389999</v>
      </c>
      <c r="G193" s="146">
        <v>400483555.523</v>
      </c>
      <c r="H193" s="142"/>
      <c r="I193" s="142"/>
    </row>
    <row r="194" spans="1:9" s="41" customFormat="1" x14ac:dyDescent="0.35">
      <c r="A194" s="126">
        <v>44925</v>
      </c>
      <c r="B194" s="191">
        <v>43.56</v>
      </c>
      <c r="C194" s="191">
        <v>45.74</v>
      </c>
      <c r="D194" s="183">
        <v>43.71</v>
      </c>
      <c r="E194" s="184"/>
      <c r="F194" s="191">
        <v>17441238478.279999</v>
      </c>
      <c r="G194" s="147">
        <v>400418643.62300003</v>
      </c>
      <c r="H194" s="142">
        <v>9590034096.4669189</v>
      </c>
      <c r="I194" s="142">
        <v>5117717635.5379391</v>
      </c>
    </row>
    <row r="195" spans="1:9" x14ac:dyDescent="0.35">
      <c r="A195" s="143">
        <v>44928</v>
      </c>
      <c r="B195" s="144">
        <v>43.56</v>
      </c>
      <c r="C195" s="144">
        <v>45.74</v>
      </c>
      <c r="D195" s="183"/>
      <c r="F195" s="144">
        <v>17440682076.93</v>
      </c>
      <c r="G195" s="146">
        <v>400389436.18400002</v>
      </c>
      <c r="H195" s="142"/>
      <c r="I195" s="142"/>
    </row>
    <row r="196" spans="1:9" x14ac:dyDescent="0.35">
      <c r="A196" s="143">
        <v>44929</v>
      </c>
      <c r="B196" s="144">
        <v>43.56</v>
      </c>
      <c r="C196" s="144">
        <v>45.74</v>
      </c>
      <c r="D196" s="183"/>
      <c r="F196" s="144">
        <v>17439155738.84</v>
      </c>
      <c r="G196" s="146">
        <v>400368423.77499998</v>
      </c>
      <c r="H196" s="142"/>
      <c r="I196" s="142"/>
    </row>
    <row r="197" spans="1:9" x14ac:dyDescent="0.35">
      <c r="A197" s="143">
        <v>44930</v>
      </c>
      <c r="B197" s="144">
        <v>43.57</v>
      </c>
      <c r="C197" s="144">
        <v>45.75</v>
      </c>
      <c r="D197" s="183"/>
      <c r="F197" s="144">
        <v>17443472989.450001</v>
      </c>
      <c r="G197" s="146">
        <v>400375125.58200002</v>
      </c>
      <c r="H197" s="142"/>
      <c r="I197" s="142"/>
    </row>
    <row r="198" spans="1:9" x14ac:dyDescent="0.35">
      <c r="A198" s="143">
        <v>44931</v>
      </c>
      <c r="B198" s="144">
        <v>43.57</v>
      </c>
      <c r="C198" s="144">
        <v>45.75</v>
      </c>
      <c r="D198" s="183"/>
      <c r="F198" s="144">
        <v>17444570999.509998</v>
      </c>
      <c r="G198" s="146">
        <v>400402381.21399999</v>
      </c>
      <c r="H198" s="142"/>
      <c r="I198" s="142"/>
    </row>
    <row r="199" spans="1:9" x14ac:dyDescent="0.35">
      <c r="A199" s="143">
        <v>44932</v>
      </c>
      <c r="B199" s="144">
        <v>43.57</v>
      </c>
      <c r="C199" s="144">
        <v>45.75</v>
      </c>
      <c r="D199" s="183"/>
      <c r="F199" s="144">
        <v>17445230617.259998</v>
      </c>
      <c r="G199" s="146">
        <v>400436548.98000002</v>
      </c>
      <c r="H199" s="142"/>
      <c r="I199" s="142"/>
    </row>
    <row r="200" spans="1:9" x14ac:dyDescent="0.35">
      <c r="A200" s="143">
        <v>44935</v>
      </c>
      <c r="B200" s="144">
        <v>43.58</v>
      </c>
      <c r="C200" s="144">
        <v>45.76</v>
      </c>
      <c r="D200" s="183"/>
      <c r="F200" s="144">
        <v>17449938499.290001</v>
      </c>
      <c r="G200" s="146">
        <v>400434349.71200001</v>
      </c>
      <c r="H200" s="142"/>
      <c r="I200" s="142"/>
    </row>
    <row r="201" spans="1:9" x14ac:dyDescent="0.35">
      <c r="A201" s="143">
        <v>44936</v>
      </c>
      <c r="B201" s="144">
        <v>43.57</v>
      </c>
      <c r="C201" s="144">
        <v>45.75</v>
      </c>
      <c r="D201" s="183"/>
      <c r="F201" s="144">
        <v>17446843815.52</v>
      </c>
      <c r="G201" s="146">
        <v>400430853.76499999</v>
      </c>
      <c r="H201" s="142"/>
      <c r="I201" s="142"/>
    </row>
    <row r="202" spans="1:9" x14ac:dyDescent="0.35">
      <c r="A202" s="143">
        <v>44937</v>
      </c>
      <c r="B202" s="144">
        <v>43.57</v>
      </c>
      <c r="C202" s="144">
        <v>45.75</v>
      </c>
      <c r="D202" s="183"/>
      <c r="F202" s="144">
        <v>17444304052.52</v>
      </c>
      <c r="G202" s="146">
        <v>400415105.17699999</v>
      </c>
      <c r="H202" s="142"/>
      <c r="I202" s="142"/>
    </row>
    <row r="203" spans="1:9" x14ac:dyDescent="0.35">
      <c r="A203" s="143">
        <v>44938</v>
      </c>
      <c r="B203" s="144">
        <v>43.57</v>
      </c>
      <c r="C203" s="144">
        <v>45.75</v>
      </c>
      <c r="D203" s="183"/>
      <c r="F203" s="144">
        <v>17445420396.23</v>
      </c>
      <c r="G203" s="146">
        <v>400437610.495</v>
      </c>
      <c r="H203" s="142"/>
      <c r="I203" s="142"/>
    </row>
    <row r="204" spans="1:9" x14ac:dyDescent="0.35">
      <c r="A204" s="143">
        <v>44939</v>
      </c>
      <c r="B204" s="144">
        <v>43.56</v>
      </c>
      <c r="C204" s="144">
        <v>45.74</v>
      </c>
      <c r="D204" s="183"/>
      <c r="F204" s="144">
        <v>17444744764.549999</v>
      </c>
      <c r="G204" s="146">
        <v>400441766.648</v>
      </c>
      <c r="H204" s="142"/>
      <c r="I204" s="142"/>
    </row>
    <row r="205" spans="1:9" x14ac:dyDescent="0.35">
      <c r="A205" s="143">
        <v>44942</v>
      </c>
      <c r="B205" s="144">
        <v>43.55</v>
      </c>
      <c r="C205" s="144">
        <v>45.73</v>
      </c>
      <c r="D205" s="183"/>
      <c r="F205" s="144">
        <v>17441197294.009998</v>
      </c>
      <c r="G205" s="146">
        <v>400452182.49400002</v>
      </c>
      <c r="H205" s="142"/>
      <c r="I205" s="142"/>
    </row>
    <row r="206" spans="1:9" x14ac:dyDescent="0.35">
      <c r="A206" s="143">
        <v>44943</v>
      </c>
      <c r="B206" s="144">
        <v>43.56</v>
      </c>
      <c r="C206" s="144">
        <v>45.74</v>
      </c>
      <c r="D206" s="183"/>
      <c r="F206" s="144">
        <v>17442881699.639999</v>
      </c>
      <c r="G206" s="146">
        <v>400456820.94199997</v>
      </c>
      <c r="H206" s="142"/>
      <c r="I206" s="142"/>
    </row>
    <row r="207" spans="1:9" x14ac:dyDescent="0.35">
      <c r="A207" s="143">
        <v>44944</v>
      </c>
      <c r="B207" s="144">
        <v>43.56</v>
      </c>
      <c r="C207" s="144">
        <v>45.74</v>
      </c>
      <c r="D207" s="183"/>
      <c r="F207" s="144">
        <v>17440535600.5</v>
      </c>
      <c r="G207" s="146">
        <v>400394320.30699998</v>
      </c>
      <c r="H207" s="142"/>
      <c r="I207" s="142"/>
    </row>
    <row r="208" spans="1:9" x14ac:dyDescent="0.35">
      <c r="A208" s="143">
        <v>44945</v>
      </c>
      <c r="B208" s="144">
        <v>43.56</v>
      </c>
      <c r="C208" s="144">
        <v>45.74</v>
      </c>
      <c r="D208" s="183"/>
      <c r="F208" s="144">
        <v>17442421332.630001</v>
      </c>
      <c r="G208" s="146">
        <v>400394186.134</v>
      </c>
      <c r="H208" s="142"/>
      <c r="I208" s="142"/>
    </row>
    <row r="209" spans="1:9" x14ac:dyDescent="0.35">
      <c r="A209" s="143">
        <v>44946</v>
      </c>
      <c r="B209" s="144">
        <v>43.56</v>
      </c>
      <c r="C209" s="144">
        <v>45.74</v>
      </c>
      <c r="D209" s="183"/>
      <c r="F209" s="144">
        <v>17441317506.27</v>
      </c>
      <c r="G209" s="146">
        <v>400374723.72000003</v>
      </c>
      <c r="H209" s="142"/>
      <c r="I209" s="142"/>
    </row>
    <row r="210" spans="1:9" x14ac:dyDescent="0.35">
      <c r="A210" s="143">
        <v>44949</v>
      </c>
      <c r="B210" s="144">
        <v>43.56</v>
      </c>
      <c r="C210" s="144">
        <v>45.74</v>
      </c>
      <c r="D210" s="183"/>
      <c r="F210" s="144">
        <v>17439175877.849998</v>
      </c>
      <c r="G210" s="146">
        <v>400371774.583</v>
      </c>
      <c r="H210" s="142"/>
      <c r="I210" s="142"/>
    </row>
    <row r="211" spans="1:9" x14ac:dyDescent="0.35">
      <c r="A211" s="143">
        <v>44950</v>
      </c>
      <c r="B211" s="144">
        <v>43.56</v>
      </c>
      <c r="C211" s="144">
        <v>45.74</v>
      </c>
      <c r="D211" s="183"/>
      <c r="F211" s="144">
        <v>17438872145.450001</v>
      </c>
      <c r="G211" s="146">
        <v>400372399.53399998</v>
      </c>
      <c r="H211" s="142"/>
      <c r="I211" s="142"/>
    </row>
    <row r="212" spans="1:9" x14ac:dyDescent="0.35">
      <c r="A212" s="143">
        <v>44951</v>
      </c>
      <c r="B212" s="144">
        <v>43.56</v>
      </c>
      <c r="C212" s="144">
        <v>45.74</v>
      </c>
      <c r="D212" s="183"/>
      <c r="F212" s="144">
        <v>17437216344.450001</v>
      </c>
      <c r="G212" s="146">
        <v>400328872.26599997</v>
      </c>
      <c r="H212" s="142"/>
      <c r="I212" s="142"/>
    </row>
    <row r="213" spans="1:9" x14ac:dyDescent="0.35">
      <c r="A213" s="143">
        <v>44952</v>
      </c>
      <c r="B213" s="144">
        <v>43.56</v>
      </c>
      <c r="C213" s="144">
        <v>45.74</v>
      </c>
      <c r="D213" s="183"/>
      <c r="F213" s="144">
        <v>17438179287.290001</v>
      </c>
      <c r="G213" s="146">
        <v>400349194.472</v>
      </c>
      <c r="H213" s="142"/>
      <c r="I213" s="142"/>
    </row>
    <row r="214" spans="1:9" x14ac:dyDescent="0.35">
      <c r="A214" s="143">
        <v>44953</v>
      </c>
      <c r="B214" s="144">
        <v>43.56</v>
      </c>
      <c r="C214" s="144">
        <v>45.74</v>
      </c>
      <c r="D214" s="183"/>
      <c r="F214" s="144">
        <v>17438139504.509998</v>
      </c>
      <c r="G214" s="146">
        <v>400343744.66299999</v>
      </c>
      <c r="H214" s="142"/>
      <c r="I214" s="142"/>
    </row>
    <row r="215" spans="1:9" x14ac:dyDescent="0.35">
      <c r="A215" s="143">
        <v>44956</v>
      </c>
      <c r="B215" s="144">
        <v>43.58</v>
      </c>
      <c r="C215" s="144">
        <v>45.76</v>
      </c>
      <c r="D215" s="183"/>
      <c r="F215" s="144">
        <v>17444714889.599998</v>
      </c>
      <c r="G215" s="146">
        <v>400309772.06999999</v>
      </c>
      <c r="H215" s="142"/>
      <c r="I215" s="142"/>
    </row>
    <row r="216" spans="1:9" s="41" customFormat="1" x14ac:dyDescent="0.35">
      <c r="A216" s="126">
        <v>44957</v>
      </c>
      <c r="B216" s="191">
        <v>43.58</v>
      </c>
      <c r="C216" s="191">
        <v>45.76</v>
      </c>
      <c r="D216" s="183">
        <v>43.35</v>
      </c>
      <c r="E216" s="140"/>
      <c r="F216" s="191">
        <v>17444827644.25</v>
      </c>
      <c r="G216" s="147">
        <v>400291004.037</v>
      </c>
      <c r="H216" s="142">
        <v>9525555499.4999428</v>
      </c>
      <c r="I216" s="142">
        <v>5049046110.3631496</v>
      </c>
    </row>
    <row r="217" spans="1:9" s="41" customFormat="1" x14ac:dyDescent="0.35">
      <c r="A217" s="143">
        <v>44958</v>
      </c>
      <c r="B217" s="144">
        <v>43.58</v>
      </c>
      <c r="C217" s="144">
        <v>45.76</v>
      </c>
      <c r="D217" s="183"/>
      <c r="E217" s="50"/>
      <c r="F217" s="144">
        <v>17444919950.139999</v>
      </c>
      <c r="G217" s="146">
        <v>400260229.36400002</v>
      </c>
      <c r="H217" s="142"/>
      <c r="I217" s="142"/>
    </row>
    <row r="218" spans="1:9" s="41" customFormat="1" x14ac:dyDescent="0.35">
      <c r="A218" s="126">
        <v>44959</v>
      </c>
      <c r="B218" s="191">
        <v>43.58</v>
      </c>
      <c r="C218" s="191">
        <v>45.76</v>
      </c>
      <c r="D218" s="183"/>
      <c r="E218" s="140"/>
      <c r="F218" s="191">
        <v>17441751565.330002</v>
      </c>
      <c r="G218" s="147">
        <v>400247722.86299998</v>
      </c>
      <c r="H218" s="142"/>
      <c r="I218" s="142"/>
    </row>
    <row r="219" spans="1:9" s="41" customFormat="1" x14ac:dyDescent="0.35">
      <c r="A219" s="143">
        <v>44960</v>
      </c>
      <c r="B219" s="144">
        <v>43.57</v>
      </c>
      <c r="C219" s="144">
        <v>45.75</v>
      </c>
      <c r="D219" s="183"/>
      <c r="E219" s="50"/>
      <c r="F219" s="144">
        <v>17437931940.939999</v>
      </c>
      <c r="G219" s="146">
        <v>400240717.59600002</v>
      </c>
      <c r="H219" s="142"/>
      <c r="I219" s="142"/>
    </row>
    <row r="220" spans="1:9" s="41" customFormat="1" x14ac:dyDescent="0.35">
      <c r="A220" s="126">
        <v>44963</v>
      </c>
      <c r="B220" s="191">
        <v>43.57</v>
      </c>
      <c r="C220" s="191">
        <v>45.75</v>
      </c>
      <c r="D220" s="183"/>
      <c r="E220" s="140"/>
      <c r="F220" s="191">
        <v>17438779625.549999</v>
      </c>
      <c r="G220" s="147">
        <v>400220431.23699999</v>
      </c>
      <c r="H220" s="142"/>
      <c r="I220" s="142"/>
    </row>
    <row r="221" spans="1:9" s="41" customFormat="1" x14ac:dyDescent="0.35">
      <c r="A221" s="143">
        <v>44964</v>
      </c>
      <c r="B221" s="144">
        <v>43.59</v>
      </c>
      <c r="C221" s="144">
        <v>45.77</v>
      </c>
      <c r="D221" s="183"/>
      <c r="E221" s="50"/>
      <c r="F221" s="144">
        <v>17445108782.950001</v>
      </c>
      <c r="G221" s="146">
        <v>400202859.11199999</v>
      </c>
      <c r="H221" s="142"/>
      <c r="I221" s="142"/>
    </row>
    <row r="222" spans="1:9" s="41" customFormat="1" x14ac:dyDescent="0.35">
      <c r="A222" s="126">
        <v>44965</v>
      </c>
      <c r="B222" s="191">
        <v>43.6</v>
      </c>
      <c r="C222" s="191">
        <v>45.78</v>
      </c>
      <c r="D222" s="183"/>
      <c r="E222" s="140"/>
      <c r="F222" s="191">
        <v>17446679201.599998</v>
      </c>
      <c r="G222" s="147">
        <v>400175572.44499999</v>
      </c>
      <c r="H222" s="142"/>
      <c r="I222" s="142"/>
    </row>
    <row r="223" spans="1:9" s="41" customFormat="1" x14ac:dyDescent="0.35">
      <c r="A223" s="143">
        <v>44966</v>
      </c>
      <c r="B223" s="144">
        <v>43.6</v>
      </c>
      <c r="C223" s="144">
        <v>45.78</v>
      </c>
      <c r="D223" s="183"/>
      <c r="E223" s="50"/>
      <c r="F223" s="144">
        <v>17446556438.709999</v>
      </c>
      <c r="G223" s="146">
        <v>400160969.84299999</v>
      </c>
      <c r="H223" s="142"/>
      <c r="I223" s="142"/>
    </row>
    <row r="224" spans="1:9" x14ac:dyDescent="0.35">
      <c r="A224" s="126">
        <v>44967</v>
      </c>
      <c r="B224" s="191">
        <v>43.6</v>
      </c>
      <c r="C224" s="191">
        <v>45.78</v>
      </c>
      <c r="D224" s="183"/>
      <c r="E224" s="140"/>
      <c r="F224" s="191">
        <v>17446341517.689999</v>
      </c>
      <c r="G224" s="147">
        <v>400151911.97299999</v>
      </c>
      <c r="H224" s="142"/>
      <c r="I224" s="142"/>
    </row>
    <row r="225" spans="1:9" x14ac:dyDescent="0.35">
      <c r="A225" s="143">
        <v>44970</v>
      </c>
      <c r="B225" s="144">
        <v>43.61</v>
      </c>
      <c r="C225" s="144">
        <v>45.79</v>
      </c>
      <c r="D225" s="183"/>
      <c r="F225" s="144">
        <v>17447412536.549999</v>
      </c>
      <c r="G225" s="146">
        <v>400119930.76300001</v>
      </c>
      <c r="H225" s="142"/>
      <c r="I225" s="142"/>
    </row>
    <row r="226" spans="1:9" x14ac:dyDescent="0.35">
      <c r="A226" s="126">
        <v>44971</v>
      </c>
      <c r="B226" s="191">
        <v>43.61</v>
      </c>
      <c r="C226" s="191">
        <v>45.79</v>
      </c>
      <c r="D226" s="183"/>
      <c r="E226" s="140"/>
      <c r="F226" s="191">
        <v>17448007100.98</v>
      </c>
      <c r="G226" s="147">
        <v>400081119.69499999</v>
      </c>
      <c r="H226" s="142"/>
      <c r="I226" s="142"/>
    </row>
    <row r="227" spans="1:9" x14ac:dyDescent="0.35">
      <c r="A227" s="143">
        <v>44972</v>
      </c>
      <c r="B227" s="144">
        <v>43.61</v>
      </c>
      <c r="C227" s="144">
        <v>45.79</v>
      </c>
      <c r="D227" s="183"/>
      <c r="F227" s="144">
        <v>17444374248.349998</v>
      </c>
      <c r="G227" s="146">
        <v>400054166.25400001</v>
      </c>
      <c r="H227" s="142"/>
      <c r="I227" s="142"/>
    </row>
    <row r="228" spans="1:9" x14ac:dyDescent="0.35">
      <c r="A228" s="126">
        <v>44973</v>
      </c>
      <c r="B228" s="191">
        <v>43.6</v>
      </c>
      <c r="C228" s="191">
        <v>45.78</v>
      </c>
      <c r="D228" s="183"/>
      <c r="E228" s="140"/>
      <c r="F228" s="191">
        <v>17442876473.169998</v>
      </c>
      <c r="G228" s="147">
        <v>400065498.10000002</v>
      </c>
      <c r="H228" s="142"/>
      <c r="I228" s="142"/>
    </row>
    <row r="229" spans="1:9" x14ac:dyDescent="0.35">
      <c r="A229" s="143">
        <v>44974</v>
      </c>
      <c r="B229" s="144">
        <v>43.6</v>
      </c>
      <c r="C229" s="144">
        <v>45.78</v>
      </c>
      <c r="D229" s="183"/>
      <c r="F229" s="144">
        <v>17443341284.619999</v>
      </c>
      <c r="G229" s="146">
        <v>400065854.61900002</v>
      </c>
      <c r="H229" s="142"/>
      <c r="I229" s="142"/>
    </row>
    <row r="230" spans="1:9" x14ac:dyDescent="0.35">
      <c r="A230" s="126">
        <v>44977</v>
      </c>
      <c r="B230" s="191">
        <v>43.61</v>
      </c>
      <c r="C230" s="191">
        <v>45.79</v>
      </c>
      <c r="D230" s="183"/>
      <c r="E230" s="140"/>
      <c r="F230" s="191">
        <v>17445656038.220001</v>
      </c>
      <c r="G230" s="147">
        <v>400044269.10699999</v>
      </c>
      <c r="H230" s="142"/>
      <c r="I230" s="142"/>
    </row>
    <row r="231" spans="1:9" x14ac:dyDescent="0.35">
      <c r="A231" s="143">
        <v>44978</v>
      </c>
      <c r="B231" s="144">
        <v>43.61</v>
      </c>
      <c r="C231" s="144">
        <v>45.79</v>
      </c>
      <c r="D231" s="183"/>
      <c r="F231" s="144">
        <v>17444973146.330002</v>
      </c>
      <c r="G231" s="146">
        <v>400027979.417</v>
      </c>
      <c r="H231" s="142"/>
      <c r="I231" s="142"/>
    </row>
    <row r="232" spans="1:9" x14ac:dyDescent="0.35">
      <c r="A232" s="126">
        <v>44979</v>
      </c>
      <c r="B232" s="191">
        <v>43.61</v>
      </c>
      <c r="C232" s="191">
        <v>45.79</v>
      </c>
      <c r="D232" s="183"/>
      <c r="E232" s="140"/>
      <c r="F232" s="191">
        <v>17443285060.52</v>
      </c>
      <c r="G232" s="147">
        <v>400009686.17299998</v>
      </c>
      <c r="H232" s="142"/>
      <c r="I232" s="142"/>
    </row>
    <row r="233" spans="1:9" x14ac:dyDescent="0.35">
      <c r="A233" s="143">
        <v>44980</v>
      </c>
      <c r="B233" s="144">
        <v>43.62</v>
      </c>
      <c r="C233" s="144">
        <v>45.8</v>
      </c>
      <c r="D233" s="183"/>
      <c r="F233" s="144">
        <v>17447186939.310001</v>
      </c>
      <c r="G233" s="146">
        <v>400007085.01200002</v>
      </c>
      <c r="H233" s="142"/>
      <c r="I233" s="142"/>
    </row>
    <row r="234" spans="1:9" x14ac:dyDescent="0.35">
      <c r="A234" s="126">
        <v>44981</v>
      </c>
      <c r="B234" s="191">
        <v>43.62</v>
      </c>
      <c r="C234" s="191">
        <v>45.8</v>
      </c>
      <c r="D234" s="183"/>
      <c r="E234" s="140"/>
      <c r="F234" s="191">
        <v>17449667233.759998</v>
      </c>
      <c r="G234" s="147">
        <v>400002947.412</v>
      </c>
      <c r="H234" s="142"/>
      <c r="I234" s="142"/>
    </row>
    <row r="235" spans="1:9" x14ac:dyDescent="0.35">
      <c r="A235" s="143">
        <v>44984</v>
      </c>
      <c r="B235" s="144">
        <v>43.63</v>
      </c>
      <c r="C235" s="144">
        <v>45.81</v>
      </c>
      <c r="D235" s="183"/>
      <c r="F235" s="144">
        <v>17453296717.490002</v>
      </c>
      <c r="G235" s="146">
        <v>399987054.16000003</v>
      </c>
      <c r="H235" s="142"/>
      <c r="I235" s="142"/>
    </row>
    <row r="236" spans="1:9" x14ac:dyDescent="0.35">
      <c r="A236" s="126">
        <v>44985</v>
      </c>
      <c r="B236" s="191">
        <v>43.64</v>
      </c>
      <c r="C236" s="191">
        <v>45.82</v>
      </c>
      <c r="D236" s="183">
        <v>43.48</v>
      </c>
      <c r="E236" s="140"/>
      <c r="F236" s="191">
        <v>17453790532.57</v>
      </c>
      <c r="G236" s="147">
        <v>399981055.85699999</v>
      </c>
      <c r="H236" s="142"/>
      <c r="I236" s="142"/>
    </row>
    <row r="237" spans="1:9" x14ac:dyDescent="0.35">
      <c r="A237" s="126">
        <v>44986</v>
      </c>
      <c r="B237" s="191">
        <v>43.63</v>
      </c>
      <c r="C237" s="191">
        <v>45.81</v>
      </c>
      <c r="D237" s="183"/>
      <c r="E237" s="140"/>
      <c r="F237" s="191">
        <v>17451893455.220001</v>
      </c>
      <c r="G237" s="147">
        <v>399958796.81</v>
      </c>
      <c r="H237" s="142"/>
      <c r="I237" s="142"/>
    </row>
    <row r="238" spans="1:9" x14ac:dyDescent="0.35">
      <c r="A238" s="126">
        <v>44987</v>
      </c>
      <c r="B238" s="191">
        <v>43.63</v>
      </c>
      <c r="C238" s="191">
        <v>45.81</v>
      </c>
      <c r="D238" s="183"/>
      <c r="E238" s="140"/>
      <c r="F238" s="191">
        <v>17451008043.59</v>
      </c>
      <c r="G238" s="147">
        <v>399955344.32300001</v>
      </c>
      <c r="H238" s="142"/>
      <c r="I238" s="142"/>
    </row>
    <row r="239" spans="1:9" x14ac:dyDescent="0.35">
      <c r="A239" s="126">
        <v>44988</v>
      </c>
      <c r="B239" s="191">
        <v>43.63</v>
      </c>
      <c r="C239" s="191">
        <v>45.81</v>
      </c>
      <c r="D239" s="183"/>
      <c r="E239" s="140"/>
      <c r="F239" s="191">
        <v>17450170183.09</v>
      </c>
      <c r="G239" s="147">
        <v>399966405.39300001</v>
      </c>
      <c r="H239" s="142"/>
      <c r="I239" s="142"/>
    </row>
    <row r="240" spans="1:9" x14ac:dyDescent="0.35">
      <c r="A240" s="126">
        <v>44991</v>
      </c>
      <c r="B240" s="191">
        <v>43.63</v>
      </c>
      <c r="C240" s="191">
        <v>45.81</v>
      </c>
      <c r="D240" s="183"/>
      <c r="E240" s="140"/>
      <c r="F240" s="191">
        <v>17451946845.669998</v>
      </c>
      <c r="G240" s="147">
        <v>399963773.134</v>
      </c>
      <c r="H240" s="142"/>
      <c r="I240" s="142"/>
    </row>
    <row r="241" spans="1:9" x14ac:dyDescent="0.35">
      <c r="A241" s="126">
        <v>44992</v>
      </c>
      <c r="B241" s="191">
        <v>43.63</v>
      </c>
      <c r="C241" s="191">
        <v>45.81</v>
      </c>
      <c r="D241" s="183"/>
      <c r="E241" s="140"/>
      <c r="F241" s="191">
        <v>17451198919.98</v>
      </c>
      <c r="G241" s="147">
        <v>399957787.89300001</v>
      </c>
      <c r="H241" s="142"/>
      <c r="I241" s="142"/>
    </row>
    <row r="242" spans="1:9" x14ac:dyDescent="0.35">
      <c r="A242" s="126">
        <v>44993</v>
      </c>
      <c r="B242" s="191">
        <v>43.63</v>
      </c>
      <c r="C242" s="191">
        <v>45.81</v>
      </c>
      <c r="D242" s="183"/>
      <c r="E242" s="140"/>
      <c r="F242" s="191">
        <v>17449749257.66</v>
      </c>
      <c r="G242" s="147">
        <v>399945380.97899997</v>
      </c>
      <c r="H242" s="142"/>
      <c r="I242" s="142"/>
    </row>
    <row r="243" spans="1:9" x14ac:dyDescent="0.35">
      <c r="A243" s="126">
        <v>44994</v>
      </c>
      <c r="B243" s="191">
        <v>43.64</v>
      </c>
      <c r="C243" s="191">
        <v>45.82</v>
      </c>
      <c r="D243" s="183"/>
      <c r="E243" s="140"/>
      <c r="F243" s="191">
        <v>17454166624.959999</v>
      </c>
      <c r="G243" s="147">
        <v>399963666.06</v>
      </c>
      <c r="H243" s="142"/>
      <c r="I243" s="142"/>
    </row>
    <row r="244" spans="1:9" x14ac:dyDescent="0.35">
      <c r="A244" s="126">
        <v>44995</v>
      </c>
      <c r="B244" s="191">
        <v>43.64</v>
      </c>
      <c r="C244" s="191">
        <v>45.82</v>
      </c>
      <c r="D244" s="183"/>
      <c r="E244" s="140"/>
      <c r="F244" s="191">
        <v>17453680224.200001</v>
      </c>
      <c r="G244" s="147">
        <v>399965330.36400002</v>
      </c>
      <c r="H244" s="142"/>
      <c r="I244" s="142"/>
    </row>
    <row r="245" spans="1:9" x14ac:dyDescent="0.35">
      <c r="A245" s="126">
        <v>44998</v>
      </c>
      <c r="B245" s="191">
        <v>43.64</v>
      </c>
      <c r="C245" s="191">
        <v>45.82</v>
      </c>
      <c r="D245" s="183"/>
      <c r="E245" s="140"/>
      <c r="F245" s="191">
        <v>17455227817.009998</v>
      </c>
      <c r="G245" s="147">
        <v>399955083.995</v>
      </c>
      <c r="H245" s="142"/>
      <c r="I245" s="142"/>
    </row>
    <row r="246" spans="1:9" x14ac:dyDescent="0.35">
      <c r="A246" s="126">
        <v>44999</v>
      </c>
      <c r="B246" s="191">
        <v>43.64</v>
      </c>
      <c r="C246" s="191">
        <v>45.82</v>
      </c>
      <c r="D246" s="183"/>
      <c r="E246" s="140"/>
      <c r="F246" s="191">
        <v>17453951239.040001</v>
      </c>
      <c r="G246" s="147">
        <v>399965893.204</v>
      </c>
      <c r="H246" s="142"/>
      <c r="I246" s="142"/>
    </row>
    <row r="247" spans="1:9" x14ac:dyDescent="0.35">
      <c r="A247" s="126">
        <v>45000</v>
      </c>
      <c r="B247" s="191">
        <v>43.65</v>
      </c>
      <c r="C247" s="191">
        <v>45.83</v>
      </c>
      <c r="D247" s="183"/>
      <c r="E247" s="140"/>
      <c r="F247" s="191">
        <v>17458026108.759998</v>
      </c>
      <c r="G247" s="147">
        <v>399948498.53600001</v>
      </c>
      <c r="H247" s="142"/>
      <c r="I247" s="142"/>
    </row>
    <row r="248" spans="1:9" x14ac:dyDescent="0.35">
      <c r="A248" s="126">
        <v>45001</v>
      </c>
      <c r="B248" s="191">
        <v>43.64</v>
      </c>
      <c r="C248" s="191">
        <v>45.82</v>
      </c>
      <c r="D248" s="183"/>
      <c r="E248" s="140"/>
      <c r="F248" s="191">
        <v>17452627931.540001</v>
      </c>
      <c r="G248" s="147">
        <v>399957399.57800001</v>
      </c>
      <c r="H248" s="142"/>
      <c r="I248" s="142"/>
    </row>
    <row r="249" spans="1:9" x14ac:dyDescent="0.35">
      <c r="A249" s="126">
        <v>45002</v>
      </c>
      <c r="B249" s="191">
        <v>43.65</v>
      </c>
      <c r="C249" s="191">
        <v>45.83</v>
      </c>
      <c r="D249" s="183"/>
      <c r="E249" s="140"/>
      <c r="F249" s="191">
        <v>17458954322.470001</v>
      </c>
      <c r="G249" s="147">
        <v>399977583.50199997</v>
      </c>
      <c r="H249" s="142"/>
      <c r="I249" s="142"/>
    </row>
    <row r="250" spans="1:9" x14ac:dyDescent="0.35">
      <c r="A250" s="126">
        <v>45005</v>
      </c>
      <c r="B250" s="191">
        <v>43.65</v>
      </c>
      <c r="C250" s="191">
        <v>45.83</v>
      </c>
      <c r="D250" s="183"/>
      <c r="E250" s="140"/>
      <c r="F250" s="191">
        <v>17457377604.110001</v>
      </c>
      <c r="G250" s="147">
        <v>399973218.199</v>
      </c>
      <c r="H250" s="142"/>
      <c r="I250" s="142"/>
    </row>
    <row r="251" spans="1:9" x14ac:dyDescent="0.35">
      <c r="A251" s="126">
        <v>45006</v>
      </c>
      <c r="B251" s="191">
        <v>43.65</v>
      </c>
      <c r="C251" s="191">
        <v>45.83</v>
      </c>
      <c r="D251" s="183"/>
      <c r="E251" s="140"/>
      <c r="F251" s="191">
        <v>17457853420.290001</v>
      </c>
      <c r="G251" s="147">
        <v>399978503.32800001</v>
      </c>
      <c r="H251" s="142"/>
      <c r="I251" s="142"/>
    </row>
    <row r="252" spans="1:9" x14ac:dyDescent="0.35">
      <c r="A252" s="126">
        <v>45007</v>
      </c>
      <c r="B252" s="191">
        <v>43.64</v>
      </c>
      <c r="C252" s="191">
        <v>45.82</v>
      </c>
      <c r="D252" s="183"/>
      <c r="E252" s="140"/>
      <c r="F252" s="191">
        <v>17453161494.110001</v>
      </c>
      <c r="G252" s="147">
        <v>399955902.17500001</v>
      </c>
      <c r="H252" s="142"/>
      <c r="I252" s="142"/>
    </row>
    <row r="253" spans="1:9" x14ac:dyDescent="0.35">
      <c r="A253" s="126">
        <v>45008</v>
      </c>
      <c r="B253" s="191">
        <v>43.64</v>
      </c>
      <c r="C253" s="191">
        <v>45.82</v>
      </c>
      <c r="D253" s="183"/>
      <c r="E253" s="140"/>
      <c r="F253" s="191">
        <v>17454645401.470001</v>
      </c>
      <c r="G253" s="147">
        <v>399970776.87900001</v>
      </c>
      <c r="H253" s="142"/>
      <c r="I253" s="142"/>
    </row>
    <row r="254" spans="1:9" x14ac:dyDescent="0.35">
      <c r="A254" s="126">
        <v>45009</v>
      </c>
      <c r="B254" s="191">
        <v>43.64</v>
      </c>
      <c r="C254" s="191">
        <v>45.82</v>
      </c>
      <c r="D254" s="183"/>
      <c r="E254" s="140"/>
      <c r="F254" s="191">
        <v>17452968144.59</v>
      </c>
      <c r="G254" s="147">
        <v>399969919.40200001</v>
      </c>
      <c r="H254" s="142"/>
      <c r="I254" s="142"/>
    </row>
    <row r="255" spans="1:9" x14ac:dyDescent="0.35">
      <c r="A255" s="126">
        <v>45012</v>
      </c>
      <c r="B255" s="191">
        <v>43.69</v>
      </c>
      <c r="C255" s="191">
        <v>45.87</v>
      </c>
      <c r="D255" s="183"/>
      <c r="E255" s="140"/>
      <c r="F255" s="191">
        <v>17475949307.040001</v>
      </c>
      <c r="G255" s="147">
        <v>399971548.75700003</v>
      </c>
      <c r="H255" s="142"/>
      <c r="I255" s="142"/>
    </row>
    <row r="256" spans="1:9" x14ac:dyDescent="0.35">
      <c r="A256" s="126">
        <v>45013</v>
      </c>
      <c r="B256" s="191">
        <v>43.71</v>
      </c>
      <c r="C256" s="191">
        <v>45.9</v>
      </c>
      <c r="D256" s="183"/>
      <c r="E256" s="140"/>
      <c r="F256" s="191">
        <v>17483347937.77</v>
      </c>
      <c r="G256" s="147">
        <v>399968923.23000002</v>
      </c>
      <c r="H256" s="142"/>
      <c r="I256" s="142"/>
    </row>
    <row r="257" spans="1:7" x14ac:dyDescent="0.35">
      <c r="A257" s="126">
        <v>45014</v>
      </c>
      <c r="B257" s="191">
        <v>43.72</v>
      </c>
      <c r="C257" s="191">
        <v>45.91</v>
      </c>
      <c r="D257" s="183"/>
      <c r="E257" s="140"/>
      <c r="F257" s="191">
        <v>17484003010.880001</v>
      </c>
      <c r="G257" s="147">
        <v>399874903.009</v>
      </c>
    </row>
    <row r="258" spans="1:7" x14ac:dyDescent="0.35">
      <c r="A258" s="126">
        <v>45015</v>
      </c>
      <c r="B258" s="191">
        <v>43.72</v>
      </c>
      <c r="C258" s="191">
        <v>45.91</v>
      </c>
      <c r="D258" s="183"/>
      <c r="E258" s="140"/>
      <c r="F258" s="191">
        <v>17484653736.610001</v>
      </c>
      <c r="G258" s="147">
        <v>399881797.22899997</v>
      </c>
    </row>
    <row r="259" spans="1:7" x14ac:dyDescent="0.35">
      <c r="A259" s="126">
        <v>45016</v>
      </c>
      <c r="B259" s="191">
        <v>43.73</v>
      </c>
      <c r="C259" s="191">
        <v>45.92</v>
      </c>
      <c r="D259" s="183">
        <v>43.43</v>
      </c>
      <c r="E259" s="140"/>
      <c r="F259" s="191">
        <v>17485277404.220001</v>
      </c>
      <c r="G259" s="147">
        <v>399875992.37699997</v>
      </c>
    </row>
    <row r="260" spans="1:7" x14ac:dyDescent="0.35">
      <c r="A260" s="143"/>
      <c r="B260" s="144"/>
      <c r="C260" s="14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CEC6-D128-4FD3-BE7A-1054F5C54AF0}">
  <sheetPr>
    <pageSetUpPr fitToPage="1"/>
  </sheetPr>
  <dimension ref="A1:K260"/>
  <sheetViews>
    <sheetView zoomScaleNormal="100" workbookViewId="0">
      <pane ySplit="5" topLeftCell="A228" activePane="bottomLeft" state="frozen"/>
      <selection pane="bottomLeft" activeCell="L170" sqref="L170"/>
    </sheetView>
  </sheetViews>
  <sheetFormatPr baseColWidth="10" defaultColWidth="11" defaultRowHeight="12.75" x14ac:dyDescent="0.35"/>
  <cols>
    <col min="1" max="1" width="10.75" style="33" customWidth="1"/>
    <col min="2" max="2" width="15.4375" style="48" customWidth="1"/>
    <col min="3" max="3" width="13.75" style="48" customWidth="1"/>
    <col min="4" max="4" width="30.4375" style="49" customWidth="1"/>
    <col min="5" max="5" width="11.4375" style="50" customWidth="1"/>
    <col min="6" max="6" width="18.4375" style="110" customWidth="1"/>
    <col min="7" max="7" width="18.4375" style="111" customWidth="1"/>
    <col min="8" max="8" width="24" style="6" customWidth="1"/>
    <col min="9" max="9" width="28.3125" style="6" customWidth="1"/>
    <col min="10" max="10" width="11" style="6"/>
    <col min="11" max="11" width="12.125" style="6" bestFit="1" customWidth="1"/>
    <col min="12" max="16384" width="11" style="6"/>
  </cols>
  <sheetData>
    <row r="1" spans="1:10" ht="13.15" x14ac:dyDescent="0.4">
      <c r="A1" s="133" t="s">
        <v>670</v>
      </c>
      <c r="B1" s="51"/>
      <c r="C1" s="51"/>
      <c r="D1" s="51"/>
    </row>
    <row r="4" spans="1:10" s="56" customFormat="1" ht="50.65" x14ac:dyDescent="0.25">
      <c r="A4" s="134" t="s">
        <v>647</v>
      </c>
      <c r="B4" s="53" t="s">
        <v>648</v>
      </c>
      <c r="C4" s="53" t="s">
        <v>649</v>
      </c>
      <c r="D4" s="54" t="s">
        <v>672</v>
      </c>
      <c r="E4" s="130" t="s">
        <v>650</v>
      </c>
      <c r="F4" s="130" t="s">
        <v>651</v>
      </c>
      <c r="G4" s="130" t="s">
        <v>653</v>
      </c>
      <c r="H4" s="54" t="s">
        <v>667</v>
      </c>
      <c r="I4" s="54" t="s">
        <v>668</v>
      </c>
    </row>
    <row r="5" spans="1:10" s="56" customFormat="1" ht="58.5" customHeight="1" x14ac:dyDescent="0.25">
      <c r="A5" s="134"/>
      <c r="B5" s="53"/>
      <c r="C5" s="53"/>
      <c r="D5" s="187" t="s">
        <v>673</v>
      </c>
      <c r="E5" s="130"/>
      <c r="F5" s="130"/>
      <c r="G5" s="130"/>
      <c r="H5" s="54"/>
      <c r="I5" s="54"/>
    </row>
    <row r="6" spans="1:10" x14ac:dyDescent="0.35">
      <c r="A6" s="143">
        <v>44287</v>
      </c>
      <c r="B6" s="144">
        <v>42.77</v>
      </c>
      <c r="C6" s="144">
        <v>44.91</v>
      </c>
      <c r="D6" s="188"/>
      <c r="E6" s="184"/>
      <c r="F6" s="144">
        <v>16617591868.25</v>
      </c>
      <c r="G6" s="146">
        <v>388551830.32999998</v>
      </c>
      <c r="H6" s="138"/>
      <c r="I6" s="138"/>
      <c r="J6" s="135"/>
    </row>
    <row r="7" spans="1:10" x14ac:dyDescent="0.35">
      <c r="A7" s="143">
        <v>44292</v>
      </c>
      <c r="B7" s="144">
        <v>42.78</v>
      </c>
      <c r="C7" s="144">
        <v>44.92</v>
      </c>
      <c r="D7" s="188"/>
      <c r="E7" s="184"/>
      <c r="F7" s="144">
        <v>16622457941.09</v>
      </c>
      <c r="G7" s="146">
        <v>388570219.338</v>
      </c>
      <c r="H7" s="138"/>
      <c r="I7" s="138"/>
      <c r="J7" s="135"/>
    </row>
    <row r="8" spans="1:10" x14ac:dyDescent="0.35">
      <c r="A8" s="143">
        <v>44293</v>
      </c>
      <c r="B8" s="144">
        <v>42.78</v>
      </c>
      <c r="C8" s="144">
        <v>44.92</v>
      </c>
      <c r="D8" s="188"/>
      <c r="E8" s="184"/>
      <c r="F8" s="144">
        <v>16624809732.549999</v>
      </c>
      <c r="G8" s="146">
        <v>388607169.62</v>
      </c>
      <c r="H8" s="138"/>
      <c r="I8" s="138"/>
    </row>
    <row r="9" spans="1:10" x14ac:dyDescent="0.35">
      <c r="A9" s="143">
        <v>44294</v>
      </c>
      <c r="B9" s="144">
        <v>42.78</v>
      </c>
      <c r="C9" s="144">
        <v>44.92</v>
      </c>
      <c r="D9" s="188"/>
      <c r="E9" s="184"/>
      <c r="F9" s="144">
        <v>16622686552.780001</v>
      </c>
      <c r="G9" s="146">
        <v>388570686.23400003</v>
      </c>
      <c r="H9" s="138"/>
      <c r="I9" s="138"/>
    </row>
    <row r="10" spans="1:10" x14ac:dyDescent="0.35">
      <c r="A10" s="143">
        <v>44295</v>
      </c>
      <c r="B10" s="144">
        <v>42.78</v>
      </c>
      <c r="C10" s="144">
        <v>44.92</v>
      </c>
      <c r="D10" s="188"/>
      <c r="E10" s="184"/>
      <c r="F10" s="144">
        <v>16624785211.02</v>
      </c>
      <c r="G10" s="146">
        <v>388600942.26899999</v>
      </c>
      <c r="H10" s="138"/>
      <c r="I10" s="138"/>
    </row>
    <row r="11" spans="1:10" x14ac:dyDescent="0.35">
      <c r="A11" s="143">
        <v>44298</v>
      </c>
      <c r="B11" s="144">
        <v>42.78</v>
      </c>
      <c r="C11" s="144">
        <v>44.92</v>
      </c>
      <c r="D11" s="188"/>
      <c r="E11" s="184"/>
      <c r="F11" s="144">
        <v>16627051520.68</v>
      </c>
      <c r="G11" s="146">
        <v>388635169.02200001</v>
      </c>
      <c r="H11" s="138"/>
      <c r="I11" s="138"/>
    </row>
    <row r="12" spans="1:10" x14ac:dyDescent="0.35">
      <c r="A12" s="143">
        <v>44299</v>
      </c>
      <c r="B12" s="144">
        <v>42.78</v>
      </c>
      <c r="C12" s="144">
        <v>44.92</v>
      </c>
      <c r="D12" s="188"/>
      <c r="E12" s="184"/>
      <c r="F12" s="144">
        <v>16628661652.620001</v>
      </c>
      <c r="G12" s="146">
        <v>388669476.07300001</v>
      </c>
      <c r="H12" s="138"/>
      <c r="I12" s="138"/>
    </row>
    <row r="13" spans="1:10" x14ac:dyDescent="0.35">
      <c r="A13" s="143">
        <v>44300</v>
      </c>
      <c r="B13" s="144">
        <v>42.78</v>
      </c>
      <c r="C13" s="144">
        <v>44.92</v>
      </c>
      <c r="D13" s="188"/>
      <c r="E13" s="184"/>
      <c r="F13" s="144">
        <v>16629656528.73</v>
      </c>
      <c r="G13" s="146">
        <v>388688022.07700002</v>
      </c>
      <c r="H13" s="138"/>
      <c r="I13" s="138"/>
    </row>
    <row r="14" spans="1:10" x14ac:dyDescent="0.35">
      <c r="A14" s="143">
        <v>44301</v>
      </c>
      <c r="B14" s="144">
        <v>42.87</v>
      </c>
      <c r="C14" s="144">
        <v>45.01</v>
      </c>
      <c r="D14" s="188"/>
      <c r="E14" s="184"/>
      <c r="F14" s="144">
        <v>16665729155.559999</v>
      </c>
      <c r="G14" s="146">
        <v>388747212.54500002</v>
      </c>
      <c r="H14" s="138"/>
      <c r="I14" s="138"/>
    </row>
    <row r="15" spans="1:10" x14ac:dyDescent="0.35">
      <c r="A15" s="143">
        <v>44302</v>
      </c>
      <c r="B15" s="144">
        <v>42.92</v>
      </c>
      <c r="C15" s="144">
        <v>45.07</v>
      </c>
      <c r="D15" s="188"/>
      <c r="E15" s="184"/>
      <c r="F15" s="144">
        <v>16687048537.120001</v>
      </c>
      <c r="G15" s="146">
        <v>388804049.92199999</v>
      </c>
      <c r="H15" s="138"/>
      <c r="I15" s="138"/>
    </row>
    <row r="16" spans="1:10" x14ac:dyDescent="0.35">
      <c r="A16" s="143">
        <v>44305</v>
      </c>
      <c r="B16" s="144">
        <v>42.92</v>
      </c>
      <c r="C16" s="144">
        <v>45.07</v>
      </c>
      <c r="D16" s="188"/>
      <c r="E16" s="184"/>
      <c r="F16" s="144">
        <v>16690064858.139999</v>
      </c>
      <c r="G16" s="146">
        <v>388846756.98900002</v>
      </c>
      <c r="H16" s="138"/>
      <c r="I16" s="138"/>
    </row>
    <row r="17" spans="1:9" x14ac:dyDescent="0.35">
      <c r="A17" s="143">
        <v>44306</v>
      </c>
      <c r="B17" s="144">
        <v>42.93</v>
      </c>
      <c r="C17" s="144">
        <v>45.08</v>
      </c>
      <c r="D17" s="188"/>
      <c r="E17" s="184"/>
      <c r="F17" s="144">
        <v>16692789029.09</v>
      </c>
      <c r="G17" s="146">
        <v>388879773.74900001</v>
      </c>
      <c r="H17" s="138"/>
      <c r="I17" s="138"/>
    </row>
    <row r="18" spans="1:9" x14ac:dyDescent="0.35">
      <c r="A18" s="143">
        <v>44307</v>
      </c>
      <c r="B18" s="144">
        <v>42.92</v>
      </c>
      <c r="C18" s="144">
        <v>45.07</v>
      </c>
      <c r="D18" s="188"/>
      <c r="E18" s="184"/>
      <c r="F18" s="144">
        <v>16692745746.549999</v>
      </c>
      <c r="G18" s="146">
        <v>388883558.78500003</v>
      </c>
      <c r="H18" s="138"/>
      <c r="I18" s="138"/>
    </row>
    <row r="19" spans="1:9" x14ac:dyDescent="0.35">
      <c r="A19" s="143">
        <v>44308</v>
      </c>
      <c r="B19" s="144">
        <v>42.93</v>
      </c>
      <c r="C19" s="144">
        <v>45.08</v>
      </c>
      <c r="D19" s="188"/>
      <c r="E19" s="184"/>
      <c r="F19" s="144">
        <v>16696997819.559999</v>
      </c>
      <c r="G19" s="146">
        <v>388917953.49400002</v>
      </c>
      <c r="H19" s="138"/>
      <c r="I19" s="138"/>
    </row>
    <row r="20" spans="1:9" x14ac:dyDescent="0.35">
      <c r="A20" s="143">
        <v>44309</v>
      </c>
      <c r="B20" s="144">
        <v>42.94</v>
      </c>
      <c r="C20" s="144">
        <v>45.09</v>
      </c>
      <c r="D20" s="188"/>
      <c r="E20" s="184"/>
      <c r="F20" s="144">
        <v>16701841081.73</v>
      </c>
      <c r="G20" s="146">
        <v>388942376.17299998</v>
      </c>
      <c r="H20" s="138"/>
      <c r="I20" s="138"/>
    </row>
    <row r="21" spans="1:9" x14ac:dyDescent="0.35">
      <c r="A21" s="143">
        <v>44312</v>
      </c>
      <c r="B21" s="144">
        <v>42.95</v>
      </c>
      <c r="C21" s="144">
        <v>45.1</v>
      </c>
      <c r="D21" s="188"/>
      <c r="E21" s="184"/>
      <c r="F21" s="144">
        <v>16700491575.18</v>
      </c>
      <c r="G21" s="146">
        <v>388857953.47899997</v>
      </c>
      <c r="H21" s="138"/>
      <c r="I21" s="138"/>
    </row>
    <row r="22" spans="1:9" x14ac:dyDescent="0.35">
      <c r="A22" s="143">
        <v>44313</v>
      </c>
      <c r="B22" s="144">
        <v>42.95</v>
      </c>
      <c r="C22" s="144">
        <v>45.1</v>
      </c>
      <c r="D22" s="188"/>
      <c r="E22" s="184"/>
      <c r="F22" s="144">
        <v>16704818909.309999</v>
      </c>
      <c r="G22" s="146">
        <v>388920013.29500002</v>
      </c>
      <c r="H22" s="138"/>
      <c r="I22" s="138"/>
    </row>
    <row r="23" spans="1:9" x14ac:dyDescent="0.35">
      <c r="A23" s="143">
        <v>44314</v>
      </c>
      <c r="B23" s="144">
        <v>42.96</v>
      </c>
      <c r="C23" s="144">
        <v>45.11</v>
      </c>
      <c r="D23" s="188"/>
      <c r="E23" s="184"/>
      <c r="F23" s="144">
        <v>16707254410.85</v>
      </c>
      <c r="G23" s="146">
        <v>388944229.69199997</v>
      </c>
      <c r="H23" s="138"/>
      <c r="I23" s="138"/>
    </row>
    <row r="24" spans="1:9" x14ac:dyDescent="0.35">
      <c r="A24" s="143">
        <v>44315</v>
      </c>
      <c r="B24" s="144">
        <v>42.96</v>
      </c>
      <c r="C24" s="144">
        <v>45.11</v>
      </c>
      <c r="D24" s="188"/>
      <c r="E24" s="184"/>
      <c r="F24" s="144">
        <v>16711302249.200001</v>
      </c>
      <c r="G24" s="146">
        <v>389002911.84299999</v>
      </c>
      <c r="H24" s="138"/>
      <c r="I24" s="138"/>
    </row>
    <row r="25" spans="1:9" x14ac:dyDescent="0.35">
      <c r="A25" s="143">
        <v>44316</v>
      </c>
      <c r="B25" s="144">
        <v>42.98</v>
      </c>
      <c r="C25" s="144">
        <v>45.13</v>
      </c>
      <c r="D25" s="188">
        <v>39.36</v>
      </c>
      <c r="E25" s="184"/>
      <c r="F25" s="144">
        <v>16718962575.950001</v>
      </c>
      <c r="G25" s="146">
        <v>389020581.95300001</v>
      </c>
      <c r="H25" s="138">
        <v>7853412974.2975616</v>
      </c>
      <c r="I25" s="138">
        <v>3750271861.6729393</v>
      </c>
    </row>
    <row r="26" spans="1:9" x14ac:dyDescent="0.35">
      <c r="A26" s="143">
        <v>44319</v>
      </c>
      <c r="B26" s="144">
        <v>42.98</v>
      </c>
      <c r="C26" s="144">
        <v>45.13</v>
      </c>
      <c r="D26" s="188"/>
      <c r="E26" s="184"/>
      <c r="F26" s="144">
        <v>16722572295.620001</v>
      </c>
      <c r="G26" s="146">
        <v>389058958.46700001</v>
      </c>
      <c r="H26" s="142"/>
      <c r="I26" s="142"/>
    </row>
    <row r="27" spans="1:9" x14ac:dyDescent="0.35">
      <c r="A27" s="143">
        <v>44320</v>
      </c>
      <c r="B27" s="144">
        <v>42.98</v>
      </c>
      <c r="C27" s="144">
        <v>45.13</v>
      </c>
      <c r="D27" s="188"/>
      <c r="E27" s="184"/>
      <c r="F27" s="144">
        <v>16726448005.23</v>
      </c>
      <c r="G27" s="146">
        <v>389140902.96399999</v>
      </c>
      <c r="H27" s="142"/>
      <c r="I27" s="142"/>
    </row>
    <row r="28" spans="1:9" x14ac:dyDescent="0.35">
      <c r="A28" s="143">
        <v>44321</v>
      </c>
      <c r="B28" s="144">
        <v>42.99</v>
      </c>
      <c r="C28" s="144">
        <v>45.14</v>
      </c>
      <c r="D28" s="188"/>
      <c r="E28" s="184"/>
      <c r="F28" s="144">
        <v>16731289610.27</v>
      </c>
      <c r="G28" s="146">
        <v>389187364.06400001</v>
      </c>
      <c r="H28" s="142"/>
      <c r="I28" s="142"/>
    </row>
    <row r="29" spans="1:9" x14ac:dyDescent="0.35">
      <c r="A29" s="143">
        <v>44322</v>
      </c>
      <c r="B29" s="144">
        <v>42.99</v>
      </c>
      <c r="C29" s="144">
        <v>45.14</v>
      </c>
      <c r="D29" s="188"/>
      <c r="E29" s="184"/>
      <c r="F29" s="144">
        <v>16732848767.77</v>
      </c>
      <c r="G29" s="146">
        <v>389216159.70099998</v>
      </c>
      <c r="H29" s="142"/>
      <c r="I29" s="142"/>
    </row>
    <row r="30" spans="1:9" x14ac:dyDescent="0.35">
      <c r="A30" s="143">
        <v>44323</v>
      </c>
      <c r="B30" s="144">
        <v>42.99</v>
      </c>
      <c r="C30" s="144">
        <v>45.14</v>
      </c>
      <c r="D30" s="188"/>
      <c r="E30" s="184"/>
      <c r="F30" s="144">
        <v>16735066115.469999</v>
      </c>
      <c r="G30" s="146">
        <v>389253693.08700001</v>
      </c>
      <c r="H30" s="142"/>
      <c r="I30" s="142"/>
    </row>
    <row r="31" spans="1:9" x14ac:dyDescent="0.35">
      <c r="A31" s="143">
        <v>44326</v>
      </c>
      <c r="B31" s="144">
        <v>42.99</v>
      </c>
      <c r="C31" s="144">
        <v>45.14</v>
      </c>
      <c r="D31" s="188"/>
      <c r="E31" s="184"/>
      <c r="F31" s="144">
        <v>16736490956.43</v>
      </c>
      <c r="G31" s="146">
        <v>389284213.08200002</v>
      </c>
      <c r="H31" s="142"/>
      <c r="I31" s="142"/>
    </row>
    <row r="32" spans="1:9" x14ac:dyDescent="0.35">
      <c r="A32" s="143">
        <v>44327</v>
      </c>
      <c r="B32" s="144">
        <v>42.99</v>
      </c>
      <c r="C32" s="144">
        <v>45.14</v>
      </c>
      <c r="D32" s="188"/>
      <c r="E32" s="184"/>
      <c r="F32" s="144">
        <v>16740863556.969999</v>
      </c>
      <c r="G32" s="146">
        <v>389390030.19499999</v>
      </c>
      <c r="H32" s="142"/>
      <c r="I32" s="142"/>
    </row>
    <row r="33" spans="1:9" x14ac:dyDescent="0.35">
      <c r="A33" s="143">
        <v>44328</v>
      </c>
      <c r="B33" s="144">
        <v>42.99</v>
      </c>
      <c r="C33" s="144">
        <v>45.14</v>
      </c>
      <c r="D33" s="188"/>
      <c r="E33" s="184"/>
      <c r="F33" s="144">
        <v>16740213431.190001</v>
      </c>
      <c r="G33" s="146">
        <v>389427914.02100003</v>
      </c>
      <c r="H33" s="142"/>
      <c r="I33" s="142"/>
    </row>
    <row r="34" spans="1:9" x14ac:dyDescent="0.35">
      <c r="A34" s="143">
        <v>44330</v>
      </c>
      <c r="B34" s="144">
        <v>42.99</v>
      </c>
      <c r="C34" s="144">
        <v>45.14</v>
      </c>
      <c r="D34" s="188"/>
      <c r="E34" s="184"/>
      <c r="F34" s="144">
        <v>16741712617.24</v>
      </c>
      <c r="G34" s="146">
        <v>389435435.20200002</v>
      </c>
      <c r="H34" s="142"/>
      <c r="I34" s="142"/>
    </row>
    <row r="35" spans="1:9" x14ac:dyDescent="0.35">
      <c r="A35" s="143">
        <v>44333</v>
      </c>
      <c r="B35" s="144">
        <v>43</v>
      </c>
      <c r="C35" s="144">
        <v>45.15</v>
      </c>
      <c r="D35" s="188"/>
      <c r="E35" s="184"/>
      <c r="F35" s="144">
        <v>16744533528.030001</v>
      </c>
      <c r="G35" s="146">
        <v>389449726.91900003</v>
      </c>
      <c r="H35" s="142"/>
      <c r="I35" s="142"/>
    </row>
    <row r="36" spans="1:9" x14ac:dyDescent="0.35">
      <c r="A36" s="143">
        <v>44334</v>
      </c>
      <c r="B36" s="144">
        <v>42.99</v>
      </c>
      <c r="C36" s="144">
        <v>45.14</v>
      </c>
      <c r="D36" s="188"/>
      <c r="E36" s="184"/>
      <c r="F36" s="144">
        <v>16745679581.450001</v>
      </c>
      <c r="G36" s="146">
        <v>389481939.95899999</v>
      </c>
      <c r="H36" s="142"/>
      <c r="I36" s="142"/>
    </row>
    <row r="37" spans="1:9" x14ac:dyDescent="0.35">
      <c r="A37" s="143">
        <v>44335</v>
      </c>
      <c r="B37" s="144">
        <v>43</v>
      </c>
      <c r="C37" s="144">
        <v>45.15</v>
      </c>
      <c r="D37" s="188"/>
      <c r="E37" s="184"/>
      <c r="F37" s="144">
        <v>16747411969.16</v>
      </c>
      <c r="G37" s="146">
        <v>389513099.69400001</v>
      </c>
      <c r="H37" s="142"/>
      <c r="I37" s="142"/>
    </row>
    <row r="38" spans="1:9" x14ac:dyDescent="0.35">
      <c r="A38" s="143">
        <v>44336</v>
      </c>
      <c r="B38" s="144">
        <v>43</v>
      </c>
      <c r="C38" s="144">
        <v>45.15</v>
      </c>
      <c r="D38" s="188"/>
      <c r="E38" s="184"/>
      <c r="F38" s="144">
        <v>16748676873.93</v>
      </c>
      <c r="G38" s="146">
        <v>389547630.61000001</v>
      </c>
      <c r="H38" s="142"/>
      <c r="I38" s="142"/>
    </row>
    <row r="39" spans="1:9" x14ac:dyDescent="0.35">
      <c r="A39" s="143">
        <v>44337</v>
      </c>
      <c r="B39" s="144">
        <v>43</v>
      </c>
      <c r="C39" s="144">
        <v>45.15</v>
      </c>
      <c r="D39" s="188"/>
      <c r="E39" s="184"/>
      <c r="F39" s="144">
        <v>16750690242.35</v>
      </c>
      <c r="G39" s="146">
        <v>389587720.963</v>
      </c>
      <c r="H39" s="142"/>
      <c r="I39" s="142"/>
    </row>
    <row r="40" spans="1:9" x14ac:dyDescent="0.35">
      <c r="A40" s="143">
        <v>44341</v>
      </c>
      <c r="B40" s="144">
        <v>43</v>
      </c>
      <c r="C40" s="144">
        <v>45.15</v>
      </c>
      <c r="D40" s="188"/>
      <c r="E40" s="184"/>
      <c r="F40" s="144">
        <v>16753235957.059999</v>
      </c>
      <c r="G40" s="146">
        <v>389591160.77200001</v>
      </c>
      <c r="H40" s="142"/>
      <c r="I40" s="142"/>
    </row>
    <row r="41" spans="1:9" x14ac:dyDescent="0.35">
      <c r="A41" s="143">
        <v>44342</v>
      </c>
      <c r="B41" s="144">
        <v>43</v>
      </c>
      <c r="C41" s="144">
        <v>45.15</v>
      </c>
      <c r="D41" s="188"/>
      <c r="E41" s="184"/>
      <c r="F41" s="144">
        <v>16755458795.290001</v>
      </c>
      <c r="G41" s="146">
        <v>389621388.30599999</v>
      </c>
      <c r="H41" s="142"/>
      <c r="I41" s="142"/>
    </row>
    <row r="42" spans="1:9" x14ac:dyDescent="0.35">
      <c r="A42" s="143">
        <v>44343</v>
      </c>
      <c r="B42" s="144">
        <v>43</v>
      </c>
      <c r="C42" s="144">
        <v>45.15</v>
      </c>
      <c r="D42" s="188"/>
      <c r="E42" s="184"/>
      <c r="F42" s="144">
        <v>16755800396.5</v>
      </c>
      <c r="G42" s="146">
        <v>389638450.09500003</v>
      </c>
      <c r="H42" s="142"/>
      <c r="I42" s="142"/>
    </row>
    <row r="43" spans="1:9" x14ac:dyDescent="0.35">
      <c r="A43" s="143">
        <v>44344</v>
      </c>
      <c r="B43" s="144">
        <v>43</v>
      </c>
      <c r="C43" s="144">
        <v>45.15</v>
      </c>
      <c r="D43" s="188"/>
      <c r="E43" s="184"/>
      <c r="F43" s="144">
        <v>16754926868.99</v>
      </c>
      <c r="G43" s="146">
        <v>389685239.80199999</v>
      </c>
      <c r="H43" s="142"/>
      <c r="I43" s="142"/>
    </row>
    <row r="44" spans="1:9" x14ac:dyDescent="0.35">
      <c r="A44" s="143">
        <v>44347</v>
      </c>
      <c r="B44" s="144">
        <v>43.01</v>
      </c>
      <c r="C44" s="144">
        <v>45.16</v>
      </c>
      <c r="D44" s="188">
        <v>39.17</v>
      </c>
      <c r="E44" s="184"/>
      <c r="F44" s="144">
        <v>16759744539.76</v>
      </c>
      <c r="G44" s="146">
        <v>389713964.85699999</v>
      </c>
      <c r="H44" s="142">
        <v>7832681763.485507</v>
      </c>
      <c r="I44" s="142">
        <v>3728397761.0058556</v>
      </c>
    </row>
    <row r="45" spans="1:9" x14ac:dyDescent="0.35">
      <c r="A45" s="143">
        <v>44348</v>
      </c>
      <c r="B45" s="144">
        <v>43.01</v>
      </c>
      <c r="C45" s="144">
        <v>45.16</v>
      </c>
      <c r="D45" s="188"/>
      <c r="E45" s="184"/>
      <c r="F45" s="144">
        <v>16762953516.82</v>
      </c>
      <c r="G45" s="146">
        <v>389735629.26499999</v>
      </c>
      <c r="H45" s="142"/>
      <c r="I45" s="142"/>
    </row>
    <row r="46" spans="1:9" x14ac:dyDescent="0.35">
      <c r="A46" s="143">
        <v>44349</v>
      </c>
      <c r="B46" s="144">
        <v>43.02</v>
      </c>
      <c r="C46" s="144">
        <v>45.17</v>
      </c>
      <c r="D46" s="188"/>
      <c r="E46" s="184"/>
      <c r="F46" s="144">
        <v>16764664785.82</v>
      </c>
      <c r="G46" s="146">
        <v>389737262.65499997</v>
      </c>
      <c r="H46" s="142"/>
      <c r="I46" s="142"/>
    </row>
    <row r="47" spans="1:9" x14ac:dyDescent="0.35">
      <c r="A47" s="143">
        <v>44351</v>
      </c>
      <c r="B47" s="144">
        <v>43.02</v>
      </c>
      <c r="C47" s="144">
        <v>45.17</v>
      </c>
      <c r="D47" s="188"/>
      <c r="E47" s="184"/>
      <c r="F47" s="144">
        <v>16768606902.709999</v>
      </c>
      <c r="G47" s="146">
        <v>389791988.86900002</v>
      </c>
      <c r="H47" s="142"/>
      <c r="I47" s="142"/>
    </row>
    <row r="48" spans="1:9" x14ac:dyDescent="0.35">
      <c r="A48" s="143">
        <v>44354</v>
      </c>
      <c r="B48" s="144">
        <v>43.03</v>
      </c>
      <c r="C48" s="144">
        <v>45.18</v>
      </c>
      <c r="D48" s="188"/>
      <c r="E48" s="184"/>
      <c r="F48" s="144">
        <v>16772940145.370001</v>
      </c>
      <c r="G48" s="146">
        <v>389825702.59299999</v>
      </c>
      <c r="H48" s="142"/>
      <c r="I48" s="142"/>
    </row>
    <row r="49" spans="1:10" x14ac:dyDescent="0.35">
      <c r="A49" s="143">
        <v>44355</v>
      </c>
      <c r="B49" s="144">
        <v>43.03</v>
      </c>
      <c r="C49" s="144">
        <v>45.18</v>
      </c>
      <c r="D49" s="188"/>
      <c r="E49" s="184"/>
      <c r="F49" s="144">
        <v>16771812313.690001</v>
      </c>
      <c r="G49" s="146">
        <v>389805140.68900001</v>
      </c>
      <c r="H49" s="142"/>
      <c r="I49" s="142"/>
    </row>
    <row r="50" spans="1:10" x14ac:dyDescent="0.35">
      <c r="A50" s="143">
        <v>44356</v>
      </c>
      <c r="B50" s="144">
        <v>43.03</v>
      </c>
      <c r="C50" s="144">
        <v>45.18</v>
      </c>
      <c r="D50" s="188"/>
      <c r="E50" s="184"/>
      <c r="F50" s="144">
        <v>16772382711.07</v>
      </c>
      <c r="G50" s="146">
        <v>389802771.81099999</v>
      </c>
      <c r="H50" s="142"/>
      <c r="I50" s="142"/>
    </row>
    <row r="51" spans="1:10" x14ac:dyDescent="0.35">
      <c r="A51" s="143">
        <v>44357</v>
      </c>
      <c r="B51" s="144">
        <v>43.03</v>
      </c>
      <c r="C51" s="144">
        <v>45.18</v>
      </c>
      <c r="D51" s="188"/>
      <c r="E51" s="184"/>
      <c r="F51" s="144">
        <v>16774291982.73</v>
      </c>
      <c r="G51" s="146">
        <v>389829938.19</v>
      </c>
      <c r="H51" s="142"/>
      <c r="I51" s="142"/>
    </row>
    <row r="52" spans="1:10" x14ac:dyDescent="0.35">
      <c r="A52" s="143">
        <v>44358</v>
      </c>
      <c r="B52" s="144">
        <v>43.02</v>
      </c>
      <c r="C52" s="144">
        <v>45.17</v>
      </c>
      <c r="D52" s="188"/>
      <c r="E52" s="184"/>
      <c r="F52" s="144">
        <v>16772128456.120001</v>
      </c>
      <c r="G52" s="146">
        <v>389876610.89399999</v>
      </c>
      <c r="H52" s="142"/>
      <c r="I52" s="142"/>
    </row>
    <row r="53" spans="1:10" x14ac:dyDescent="0.35">
      <c r="A53" s="143">
        <v>44361</v>
      </c>
      <c r="B53" s="144">
        <v>42.42</v>
      </c>
      <c r="C53" s="144">
        <v>44.54</v>
      </c>
      <c r="D53" s="188"/>
      <c r="E53" s="184">
        <v>0.61</v>
      </c>
      <c r="F53" s="144">
        <v>16537553421.07</v>
      </c>
      <c r="G53" s="146">
        <v>389895490.78500003</v>
      </c>
      <c r="H53" s="142"/>
      <c r="I53" s="142"/>
    </row>
    <row r="54" spans="1:10" x14ac:dyDescent="0.35">
      <c r="A54" s="143">
        <v>44362</v>
      </c>
      <c r="B54" s="144">
        <v>42.42</v>
      </c>
      <c r="C54" s="144">
        <v>44.54</v>
      </c>
      <c r="D54" s="188"/>
      <c r="E54" s="184"/>
      <c r="F54" s="144">
        <v>16539137217.629999</v>
      </c>
      <c r="G54" s="146">
        <v>389895490.78500003</v>
      </c>
      <c r="H54" s="142"/>
      <c r="I54" s="142"/>
    </row>
    <row r="55" spans="1:10" x14ac:dyDescent="0.35">
      <c r="A55" s="143">
        <v>44363</v>
      </c>
      <c r="B55" s="144">
        <v>42.42</v>
      </c>
      <c r="C55" s="144">
        <v>44.54</v>
      </c>
      <c r="D55" s="188"/>
      <c r="E55" s="184"/>
      <c r="F55" s="144">
        <v>16542442067.040001</v>
      </c>
      <c r="G55" s="146">
        <v>389950042.67199999</v>
      </c>
      <c r="H55" s="142"/>
      <c r="I55" s="142"/>
      <c r="J55" s="110"/>
    </row>
    <row r="56" spans="1:10" x14ac:dyDescent="0.35">
      <c r="A56" s="143">
        <v>44364</v>
      </c>
      <c r="B56" s="144">
        <v>42.42</v>
      </c>
      <c r="C56" s="144">
        <v>44.54</v>
      </c>
      <c r="D56" s="188"/>
      <c r="E56" s="184"/>
      <c r="F56" s="144">
        <v>16573122816.209999</v>
      </c>
      <c r="G56" s="146">
        <v>390650066.472</v>
      </c>
      <c r="H56" s="142"/>
      <c r="I56" s="142"/>
    </row>
    <row r="57" spans="1:10" x14ac:dyDescent="0.35">
      <c r="A57" s="143">
        <v>44365</v>
      </c>
      <c r="B57" s="144">
        <v>42.43</v>
      </c>
      <c r="C57" s="144">
        <v>44.55</v>
      </c>
      <c r="D57" s="188"/>
      <c r="E57" s="184"/>
      <c r="F57" s="144">
        <v>16610989145.690001</v>
      </c>
      <c r="G57" s="146">
        <v>391465465.17000002</v>
      </c>
      <c r="H57" s="142"/>
      <c r="I57" s="142"/>
    </row>
    <row r="58" spans="1:10" x14ac:dyDescent="0.35">
      <c r="A58" s="143">
        <v>44368</v>
      </c>
      <c r="B58" s="144">
        <v>42.44</v>
      </c>
      <c r="C58" s="144">
        <v>44.56</v>
      </c>
      <c r="D58" s="188"/>
      <c r="E58" s="184"/>
      <c r="F58" s="144">
        <v>16622429466.299999</v>
      </c>
      <c r="G58" s="146">
        <v>391685982.19599998</v>
      </c>
      <c r="H58" s="142"/>
      <c r="I58" s="142"/>
    </row>
    <row r="59" spans="1:10" x14ac:dyDescent="0.35">
      <c r="A59" s="143">
        <v>44369</v>
      </c>
      <c r="B59" s="144">
        <v>42.44</v>
      </c>
      <c r="C59" s="144">
        <v>44.56</v>
      </c>
      <c r="D59" s="188"/>
      <c r="E59" s="184"/>
      <c r="F59" s="144">
        <v>16622470147.200001</v>
      </c>
      <c r="G59" s="146">
        <v>391682460.49400002</v>
      </c>
      <c r="H59" s="142"/>
      <c r="I59" s="142"/>
    </row>
    <row r="60" spans="1:10" x14ac:dyDescent="0.35">
      <c r="A60" s="143">
        <v>44370</v>
      </c>
      <c r="B60" s="144">
        <v>42.44</v>
      </c>
      <c r="C60" s="144">
        <v>44.56</v>
      </c>
      <c r="D60" s="188"/>
      <c r="E60" s="184"/>
      <c r="F60" s="144">
        <v>16622222932.77</v>
      </c>
      <c r="G60" s="146">
        <v>391645435.92400002</v>
      </c>
      <c r="H60" s="142"/>
      <c r="I60" s="142"/>
    </row>
    <row r="61" spans="1:10" x14ac:dyDescent="0.35">
      <c r="A61" s="143">
        <v>44371</v>
      </c>
      <c r="B61" s="144">
        <v>42.45</v>
      </c>
      <c r="C61" s="144">
        <v>44.57</v>
      </c>
      <c r="D61" s="188"/>
      <c r="E61" s="184"/>
      <c r="F61" s="144">
        <v>16627221398.129999</v>
      </c>
      <c r="G61" s="146">
        <v>391731487.55599999</v>
      </c>
      <c r="H61" s="142"/>
      <c r="I61" s="142"/>
    </row>
    <row r="62" spans="1:10" x14ac:dyDescent="0.35">
      <c r="A62" s="143">
        <v>44372</v>
      </c>
      <c r="B62" s="144">
        <v>42.45</v>
      </c>
      <c r="C62" s="144">
        <v>44.57</v>
      </c>
      <c r="D62" s="188"/>
      <c r="E62" s="184"/>
      <c r="F62" s="144">
        <v>16631464409.559999</v>
      </c>
      <c r="G62" s="146">
        <v>391797079.10799998</v>
      </c>
      <c r="H62" s="142"/>
      <c r="I62" s="142"/>
    </row>
    <row r="63" spans="1:10" x14ac:dyDescent="0.35">
      <c r="A63" s="143">
        <v>44375</v>
      </c>
      <c r="B63" s="144">
        <v>42.47</v>
      </c>
      <c r="C63" s="144">
        <v>44.59</v>
      </c>
      <c r="D63" s="188"/>
      <c r="E63" s="184"/>
      <c r="F63" s="144">
        <v>16641730943.459999</v>
      </c>
      <c r="G63" s="146">
        <v>391858755.24900001</v>
      </c>
      <c r="H63" s="142"/>
      <c r="I63" s="142"/>
    </row>
    <row r="64" spans="1:10" x14ac:dyDescent="0.35">
      <c r="A64" s="143">
        <v>44376</v>
      </c>
      <c r="B64" s="144">
        <v>42.48</v>
      </c>
      <c r="C64" s="144">
        <v>44.6</v>
      </c>
      <c r="D64" s="188"/>
      <c r="E64" s="184"/>
      <c r="F64" s="144">
        <v>16648507122.440001</v>
      </c>
      <c r="G64" s="146">
        <v>391925403.66299999</v>
      </c>
      <c r="H64" s="142"/>
      <c r="I64" s="142"/>
    </row>
    <row r="65" spans="1:9" x14ac:dyDescent="0.35">
      <c r="A65" s="143">
        <v>44377</v>
      </c>
      <c r="B65" s="144">
        <v>42.48</v>
      </c>
      <c r="C65" s="144">
        <v>44.6</v>
      </c>
      <c r="D65" s="188">
        <v>41.37</v>
      </c>
      <c r="E65" s="184"/>
      <c r="F65" s="144">
        <v>16640944657.9</v>
      </c>
      <c r="G65" s="146">
        <v>391773214.63800001</v>
      </c>
      <c r="H65" s="142">
        <v>7902088153.4708986</v>
      </c>
      <c r="I65" s="142">
        <v>3786321722.979517</v>
      </c>
    </row>
    <row r="66" spans="1:9" x14ac:dyDescent="0.35">
      <c r="A66" s="143">
        <v>44378</v>
      </c>
      <c r="B66" s="144">
        <v>42.48</v>
      </c>
      <c r="C66" s="144">
        <v>44.6</v>
      </c>
      <c r="D66" s="188"/>
      <c r="E66" s="184"/>
      <c r="F66" s="144">
        <v>16639604950</v>
      </c>
      <c r="G66" s="146">
        <v>391741947.09500003</v>
      </c>
      <c r="H66" s="142"/>
      <c r="I66" s="142"/>
    </row>
    <row r="67" spans="1:9" x14ac:dyDescent="0.35">
      <c r="A67" s="143">
        <v>44379</v>
      </c>
      <c r="B67" s="144">
        <v>42.48</v>
      </c>
      <c r="C67" s="144">
        <v>44.6</v>
      </c>
      <c r="D67" s="188"/>
      <c r="E67" s="184"/>
      <c r="F67" s="144">
        <v>16645405494.559999</v>
      </c>
      <c r="G67" s="146">
        <v>391838486.602</v>
      </c>
      <c r="H67" s="142"/>
      <c r="I67" s="142"/>
    </row>
    <row r="68" spans="1:9" x14ac:dyDescent="0.35">
      <c r="A68" s="143">
        <v>44382</v>
      </c>
      <c r="B68" s="144">
        <v>42.48</v>
      </c>
      <c r="C68" s="144">
        <v>44.6</v>
      </c>
      <c r="D68" s="188"/>
      <c r="E68" s="184"/>
      <c r="F68" s="144">
        <v>16653977919.17</v>
      </c>
      <c r="G68" s="146">
        <v>392014031.94700003</v>
      </c>
      <c r="H68" s="142"/>
      <c r="I68" s="142"/>
    </row>
    <row r="69" spans="1:9" x14ac:dyDescent="0.35">
      <c r="A69" s="143">
        <v>44383</v>
      </c>
      <c r="B69" s="144">
        <v>42.48</v>
      </c>
      <c r="C69" s="144">
        <v>44.6</v>
      </c>
      <c r="D69" s="188"/>
      <c r="E69" s="184"/>
      <c r="F69" s="144">
        <v>16659244450.200001</v>
      </c>
      <c r="G69" s="146">
        <v>392135790.82999998</v>
      </c>
      <c r="H69" s="142"/>
      <c r="I69" s="142"/>
    </row>
    <row r="70" spans="1:9" x14ac:dyDescent="0.35">
      <c r="A70" s="143">
        <v>44384</v>
      </c>
      <c r="B70" s="144">
        <v>42.48</v>
      </c>
      <c r="C70" s="144">
        <v>44.6</v>
      </c>
      <c r="D70" s="188"/>
      <c r="E70" s="184"/>
      <c r="F70" s="144">
        <v>16662037431.76</v>
      </c>
      <c r="G70" s="146">
        <v>392186855.67699999</v>
      </c>
      <c r="H70" s="142"/>
      <c r="I70" s="142"/>
    </row>
    <row r="71" spans="1:9" x14ac:dyDescent="0.35">
      <c r="A71" s="143">
        <v>44385</v>
      </c>
      <c r="B71" s="144">
        <v>42.49</v>
      </c>
      <c r="C71" s="144">
        <v>44.61</v>
      </c>
      <c r="D71" s="188"/>
      <c r="E71" s="184"/>
      <c r="F71" s="144">
        <v>16665838541.459999</v>
      </c>
      <c r="G71" s="146">
        <v>392246364.64099997</v>
      </c>
      <c r="H71" s="142"/>
      <c r="I71" s="142"/>
    </row>
    <row r="72" spans="1:9" x14ac:dyDescent="0.35">
      <c r="A72" s="143">
        <v>44386</v>
      </c>
      <c r="B72" s="144">
        <v>42.49</v>
      </c>
      <c r="C72" s="144">
        <v>44.61</v>
      </c>
      <c r="D72" s="188"/>
      <c r="E72" s="184"/>
      <c r="F72" s="144">
        <v>16670815878.26</v>
      </c>
      <c r="G72" s="146">
        <v>392355468.23100001</v>
      </c>
      <c r="H72" s="142"/>
      <c r="I72" s="142"/>
    </row>
    <row r="73" spans="1:9" x14ac:dyDescent="0.35">
      <c r="A73" s="143">
        <v>44389</v>
      </c>
      <c r="B73" s="144">
        <v>42.5</v>
      </c>
      <c r="C73" s="144">
        <v>44.63</v>
      </c>
      <c r="D73" s="188"/>
      <c r="E73" s="184"/>
      <c r="F73" s="144">
        <v>16675685349.040001</v>
      </c>
      <c r="G73" s="146">
        <v>392400759.46100003</v>
      </c>
      <c r="H73" s="142"/>
      <c r="I73" s="142"/>
    </row>
    <row r="74" spans="1:9" x14ac:dyDescent="0.35">
      <c r="A74" s="143">
        <v>44390</v>
      </c>
      <c r="B74" s="144">
        <v>42.5</v>
      </c>
      <c r="C74" s="144">
        <v>44.63</v>
      </c>
      <c r="D74" s="188"/>
      <c r="E74" s="184"/>
      <c r="F74" s="144">
        <v>16681178906.299999</v>
      </c>
      <c r="G74" s="146">
        <v>392460978.426</v>
      </c>
      <c r="H74" s="142"/>
      <c r="I74" s="142"/>
    </row>
    <row r="75" spans="1:9" x14ac:dyDescent="0.35">
      <c r="A75" s="143">
        <v>44391</v>
      </c>
      <c r="B75" s="144">
        <v>42.52</v>
      </c>
      <c r="C75" s="144">
        <v>44.65</v>
      </c>
      <c r="D75" s="188"/>
      <c r="E75" s="184"/>
      <c r="F75" s="144">
        <v>16688199467.83</v>
      </c>
      <c r="G75" s="146">
        <v>392473301.63499999</v>
      </c>
      <c r="H75" s="142"/>
      <c r="I75" s="142"/>
    </row>
    <row r="76" spans="1:9" x14ac:dyDescent="0.35">
      <c r="A76" s="143">
        <v>44392</v>
      </c>
      <c r="B76" s="144">
        <v>42.53</v>
      </c>
      <c r="C76" s="144">
        <v>44.66</v>
      </c>
      <c r="D76" s="188"/>
      <c r="E76" s="184"/>
      <c r="F76" s="144">
        <v>16693026822.15</v>
      </c>
      <c r="G76" s="146">
        <v>392534760.65399998</v>
      </c>
      <c r="H76" s="142"/>
      <c r="I76" s="142"/>
    </row>
    <row r="77" spans="1:9" x14ac:dyDescent="0.35">
      <c r="A77" s="143">
        <v>44393</v>
      </c>
      <c r="B77" s="144">
        <v>42.52</v>
      </c>
      <c r="C77" s="144">
        <v>44.65</v>
      </c>
      <c r="D77" s="188"/>
      <c r="E77" s="184"/>
      <c r="F77" s="144">
        <v>16696183433.65</v>
      </c>
      <c r="G77" s="146">
        <v>392620654.57300001</v>
      </c>
      <c r="H77" s="142"/>
      <c r="I77" s="142"/>
    </row>
    <row r="78" spans="1:9" x14ac:dyDescent="0.35">
      <c r="A78" s="143">
        <v>44396</v>
      </c>
      <c r="B78" s="144">
        <v>42.53</v>
      </c>
      <c r="C78" s="144">
        <v>44.66</v>
      </c>
      <c r="D78" s="188"/>
      <c r="E78" s="184"/>
      <c r="F78" s="144">
        <v>16702446844.110001</v>
      </c>
      <c r="G78" s="146">
        <v>392689120.81800002</v>
      </c>
      <c r="H78" s="142"/>
      <c r="I78" s="142"/>
    </row>
    <row r="79" spans="1:9" x14ac:dyDescent="0.35">
      <c r="A79" s="143">
        <v>44397</v>
      </c>
      <c r="B79" s="144">
        <v>42.53</v>
      </c>
      <c r="C79" s="144">
        <v>44.66</v>
      </c>
      <c r="D79" s="188"/>
      <c r="E79" s="184"/>
      <c r="F79" s="144">
        <v>16703759423.83</v>
      </c>
      <c r="G79" s="146">
        <v>392734406.97600001</v>
      </c>
      <c r="H79" s="142"/>
      <c r="I79" s="142"/>
    </row>
    <row r="80" spans="1:9" x14ac:dyDescent="0.35">
      <c r="A80" s="143">
        <v>44398</v>
      </c>
      <c r="B80" s="144">
        <v>42.53</v>
      </c>
      <c r="C80" s="144">
        <v>44.66</v>
      </c>
      <c r="D80" s="188"/>
      <c r="E80" s="184"/>
      <c r="F80" s="144">
        <v>16702943252.889999</v>
      </c>
      <c r="G80" s="146">
        <v>392693764.59799999</v>
      </c>
      <c r="H80" s="142"/>
      <c r="I80" s="142"/>
    </row>
    <row r="81" spans="1:9" x14ac:dyDescent="0.35">
      <c r="A81" s="143">
        <v>44399</v>
      </c>
      <c r="B81" s="144">
        <v>42.54</v>
      </c>
      <c r="C81" s="144">
        <v>44.67</v>
      </c>
      <c r="D81" s="188"/>
      <c r="E81" s="184"/>
      <c r="F81" s="144">
        <v>16711336492.58</v>
      </c>
      <c r="G81" s="146">
        <v>392820046.69700003</v>
      </c>
      <c r="H81" s="142"/>
      <c r="I81" s="142"/>
    </row>
    <row r="82" spans="1:9" x14ac:dyDescent="0.35">
      <c r="A82" s="143">
        <v>44400</v>
      </c>
      <c r="B82" s="144">
        <v>42.54</v>
      </c>
      <c r="C82" s="144">
        <v>44.67</v>
      </c>
      <c r="D82" s="188"/>
      <c r="E82" s="184"/>
      <c r="F82" s="144">
        <v>16712105723.129999</v>
      </c>
      <c r="G82" s="146">
        <v>392875479.31199998</v>
      </c>
      <c r="H82" s="142"/>
      <c r="I82" s="142"/>
    </row>
    <row r="83" spans="1:9" x14ac:dyDescent="0.35">
      <c r="A83" s="143">
        <v>44403</v>
      </c>
      <c r="B83" s="144">
        <v>42.54</v>
      </c>
      <c r="C83" s="144">
        <v>44.67</v>
      </c>
      <c r="D83" s="188"/>
      <c r="E83" s="184"/>
      <c r="F83" s="144">
        <v>16726617159.6</v>
      </c>
      <c r="G83" s="146">
        <v>393160860.55299997</v>
      </c>
      <c r="H83" s="142"/>
      <c r="I83" s="142"/>
    </row>
    <row r="84" spans="1:9" x14ac:dyDescent="0.35">
      <c r="A84" s="143">
        <v>44404</v>
      </c>
      <c r="B84" s="144">
        <v>42.54</v>
      </c>
      <c r="C84" s="144">
        <v>44.67</v>
      </c>
      <c r="D84" s="188"/>
      <c r="E84" s="184"/>
      <c r="F84" s="144">
        <v>16724704877.809999</v>
      </c>
      <c r="G84" s="146">
        <v>393106508.08200002</v>
      </c>
      <c r="H84" s="142"/>
      <c r="I84" s="142"/>
    </row>
    <row r="85" spans="1:9" x14ac:dyDescent="0.35">
      <c r="A85" s="143">
        <v>44405</v>
      </c>
      <c r="B85" s="144">
        <v>42.55</v>
      </c>
      <c r="C85" s="144">
        <v>44.68</v>
      </c>
      <c r="D85" s="188"/>
      <c r="E85" s="184"/>
      <c r="F85" s="144">
        <v>16726642166.389999</v>
      </c>
      <c r="G85" s="146">
        <v>393126869.66900003</v>
      </c>
      <c r="H85" s="142"/>
      <c r="I85" s="142"/>
    </row>
    <row r="86" spans="1:9" x14ac:dyDescent="0.35">
      <c r="A86" s="143">
        <v>44406</v>
      </c>
      <c r="B86" s="144">
        <v>42.55</v>
      </c>
      <c r="C86" s="144">
        <v>44.68</v>
      </c>
      <c r="D86" s="188"/>
      <c r="E86" s="184"/>
      <c r="F86" s="144">
        <v>16731048285.379999</v>
      </c>
      <c r="G86" s="146">
        <v>393177431.00400001</v>
      </c>
      <c r="H86" s="142"/>
      <c r="I86" s="142"/>
    </row>
    <row r="87" spans="1:9" x14ac:dyDescent="0.35">
      <c r="A87" s="143">
        <v>44407</v>
      </c>
      <c r="B87" s="144">
        <v>42.55</v>
      </c>
      <c r="C87" s="144">
        <v>44.68</v>
      </c>
      <c r="D87" s="188">
        <v>40.92</v>
      </c>
      <c r="E87" s="184"/>
      <c r="F87" s="144">
        <v>16731029380.82</v>
      </c>
      <c r="G87" s="146">
        <v>393231762.38599998</v>
      </c>
      <c r="H87" s="142">
        <v>8064443391.5804949</v>
      </c>
      <c r="I87" s="142">
        <v>3801248049.9636955</v>
      </c>
    </row>
    <row r="88" spans="1:9" x14ac:dyDescent="0.35">
      <c r="A88" s="143">
        <v>44410</v>
      </c>
      <c r="B88" s="144">
        <v>42.55</v>
      </c>
      <c r="C88" s="144">
        <v>44.68</v>
      </c>
      <c r="D88" s="188"/>
      <c r="E88" s="184"/>
      <c r="F88" s="144">
        <v>16734598282.26</v>
      </c>
      <c r="G88" s="146">
        <v>393302124.33399999</v>
      </c>
      <c r="H88" s="142"/>
      <c r="I88" s="142"/>
    </row>
    <row r="89" spans="1:9" x14ac:dyDescent="0.35">
      <c r="A89" s="143">
        <v>44411</v>
      </c>
      <c r="B89" s="144">
        <v>42.55</v>
      </c>
      <c r="C89" s="144">
        <v>44.68</v>
      </c>
      <c r="D89" s="188"/>
      <c r="E89" s="184"/>
      <c r="F89" s="144">
        <v>16737300164.08</v>
      </c>
      <c r="G89" s="146">
        <v>393352746.25400001</v>
      </c>
      <c r="H89" s="142"/>
      <c r="I89" s="142"/>
    </row>
    <row r="90" spans="1:9" x14ac:dyDescent="0.35">
      <c r="A90" s="143">
        <v>44412</v>
      </c>
      <c r="B90" s="144">
        <v>42.55</v>
      </c>
      <c r="C90" s="144">
        <v>44.68</v>
      </c>
      <c r="D90" s="188"/>
      <c r="E90" s="184"/>
      <c r="F90" s="144">
        <v>16742048108.83</v>
      </c>
      <c r="G90" s="146">
        <v>393447510.597</v>
      </c>
      <c r="H90" s="142"/>
      <c r="I90" s="142"/>
    </row>
    <row r="91" spans="1:9" x14ac:dyDescent="0.35">
      <c r="A91" s="143">
        <v>44413</v>
      </c>
      <c r="B91" s="144">
        <v>42.56</v>
      </c>
      <c r="C91" s="144">
        <v>44.69</v>
      </c>
      <c r="D91" s="188"/>
      <c r="E91" s="184"/>
      <c r="F91" s="144">
        <v>16746182579.33</v>
      </c>
      <c r="G91" s="146">
        <v>393514164.76099998</v>
      </c>
      <c r="H91" s="142"/>
      <c r="I91" s="142"/>
    </row>
    <row r="92" spans="1:9" x14ac:dyDescent="0.35">
      <c r="A92" s="143">
        <v>44414</v>
      </c>
      <c r="B92" s="144">
        <v>42.56</v>
      </c>
      <c r="C92" s="144">
        <v>44.69</v>
      </c>
      <c r="D92" s="188"/>
      <c r="E92" s="184"/>
      <c r="F92" s="144">
        <v>16747126859.389999</v>
      </c>
      <c r="G92" s="146">
        <v>393519546.30599999</v>
      </c>
      <c r="H92" s="142"/>
      <c r="I92" s="142"/>
    </row>
    <row r="93" spans="1:9" x14ac:dyDescent="0.35">
      <c r="A93" s="143">
        <v>44417</v>
      </c>
      <c r="B93" s="144">
        <v>42.56</v>
      </c>
      <c r="C93" s="144">
        <v>44.69</v>
      </c>
      <c r="D93" s="188"/>
      <c r="E93" s="184"/>
      <c r="F93" s="144">
        <v>16749091846.620001</v>
      </c>
      <c r="G93" s="146">
        <v>393540121.329</v>
      </c>
      <c r="H93" s="142"/>
      <c r="I93" s="142"/>
    </row>
    <row r="94" spans="1:9" x14ac:dyDescent="0.35">
      <c r="A94" s="143">
        <v>44418</v>
      </c>
      <c r="B94" s="144">
        <v>42.56</v>
      </c>
      <c r="C94" s="144">
        <v>44.69</v>
      </c>
      <c r="D94" s="188"/>
      <c r="E94" s="184"/>
      <c r="F94" s="144">
        <v>16755182416.120001</v>
      </c>
      <c r="G94" s="146">
        <v>393643759.27600002</v>
      </c>
      <c r="H94" s="142"/>
      <c r="I94" s="142"/>
    </row>
    <row r="95" spans="1:9" x14ac:dyDescent="0.35">
      <c r="A95" s="143">
        <v>44419</v>
      </c>
      <c r="B95" s="144">
        <v>42.57</v>
      </c>
      <c r="C95" s="144">
        <v>44.7</v>
      </c>
      <c r="D95" s="188"/>
      <c r="E95" s="184"/>
      <c r="F95" s="144">
        <v>16757203785.33</v>
      </c>
      <c r="G95" s="146">
        <v>393683122.36199999</v>
      </c>
      <c r="H95" s="142"/>
      <c r="I95" s="142"/>
    </row>
    <row r="96" spans="1:9" x14ac:dyDescent="0.35">
      <c r="A96" s="143">
        <v>44420</v>
      </c>
      <c r="B96" s="144">
        <v>42.57</v>
      </c>
      <c r="C96" s="144">
        <v>44.7</v>
      </c>
      <c r="D96" s="188"/>
      <c r="E96" s="184"/>
      <c r="F96" s="144">
        <v>16762525361.940001</v>
      </c>
      <c r="G96" s="146">
        <v>393793451.77999997</v>
      </c>
      <c r="H96" s="142"/>
      <c r="I96" s="142"/>
    </row>
    <row r="97" spans="1:9" x14ac:dyDescent="0.35">
      <c r="A97" s="143">
        <v>44421</v>
      </c>
      <c r="B97" s="144">
        <v>42.57</v>
      </c>
      <c r="C97" s="144">
        <v>44.7</v>
      </c>
      <c r="D97" s="188"/>
      <c r="E97" s="184"/>
      <c r="F97" s="144">
        <v>16766173085.120001</v>
      </c>
      <c r="G97" s="146">
        <v>393864562.96799999</v>
      </c>
      <c r="H97" s="142"/>
      <c r="I97" s="142"/>
    </row>
    <row r="98" spans="1:9" x14ac:dyDescent="0.35">
      <c r="A98" s="143">
        <v>44424</v>
      </c>
      <c r="B98" s="144">
        <v>42.57</v>
      </c>
      <c r="C98" s="144">
        <v>44.7</v>
      </c>
      <c r="D98" s="188"/>
      <c r="E98" s="184"/>
      <c r="F98" s="144">
        <v>16770083621.700001</v>
      </c>
      <c r="G98" s="146">
        <v>393898920.05400002</v>
      </c>
      <c r="H98" s="142"/>
      <c r="I98" s="142"/>
    </row>
    <row r="99" spans="1:9" x14ac:dyDescent="0.35">
      <c r="A99" s="143">
        <v>44425</v>
      </c>
      <c r="B99" s="144">
        <v>42.58</v>
      </c>
      <c r="C99" s="144">
        <v>44.71</v>
      </c>
      <c r="D99" s="188"/>
      <c r="E99" s="184"/>
      <c r="F99" s="144">
        <v>16775479403.09</v>
      </c>
      <c r="G99" s="146">
        <v>394019739.19300002</v>
      </c>
      <c r="H99" s="142"/>
      <c r="I99" s="142"/>
    </row>
    <row r="100" spans="1:9" x14ac:dyDescent="0.35">
      <c r="A100" s="143">
        <v>44426</v>
      </c>
      <c r="B100" s="144">
        <v>42.57</v>
      </c>
      <c r="C100" s="144">
        <v>44.7</v>
      </c>
      <c r="D100" s="188"/>
      <c r="E100" s="184"/>
      <c r="F100" s="144">
        <v>16774496404.48</v>
      </c>
      <c r="G100" s="146">
        <v>394005275.33999997</v>
      </c>
      <c r="H100" s="142"/>
      <c r="I100" s="142"/>
    </row>
    <row r="101" spans="1:9" x14ac:dyDescent="0.35">
      <c r="A101" s="143">
        <v>44427</v>
      </c>
      <c r="B101" s="144">
        <v>42.58</v>
      </c>
      <c r="C101" s="144">
        <v>44.71</v>
      </c>
      <c r="D101" s="188"/>
      <c r="E101" s="184"/>
      <c r="F101" s="144">
        <v>16777090379.27</v>
      </c>
      <c r="G101" s="146">
        <v>394045324.35399997</v>
      </c>
      <c r="H101" s="142"/>
      <c r="I101" s="142"/>
    </row>
    <row r="102" spans="1:9" x14ac:dyDescent="0.35">
      <c r="A102" s="143">
        <v>44428</v>
      </c>
      <c r="B102" s="144">
        <v>42.58</v>
      </c>
      <c r="C102" s="144">
        <v>44.71</v>
      </c>
      <c r="D102" s="188"/>
      <c r="E102" s="184"/>
      <c r="F102" s="144">
        <v>16781236006.93</v>
      </c>
      <c r="G102" s="146">
        <v>394111147.88999999</v>
      </c>
      <c r="H102" s="142"/>
      <c r="I102" s="142"/>
    </row>
    <row r="103" spans="1:9" x14ac:dyDescent="0.35">
      <c r="A103" s="143">
        <v>44431</v>
      </c>
      <c r="B103" s="144">
        <v>42.58</v>
      </c>
      <c r="C103" s="144">
        <v>44.71</v>
      </c>
      <c r="D103" s="188"/>
      <c r="E103" s="184"/>
      <c r="F103" s="144">
        <v>16784359869.1</v>
      </c>
      <c r="G103" s="146">
        <v>394147597.78899997</v>
      </c>
      <c r="H103" s="142"/>
      <c r="I103" s="142"/>
    </row>
    <row r="104" spans="1:9" x14ac:dyDescent="0.35">
      <c r="A104" s="143">
        <v>44432</v>
      </c>
      <c r="B104" s="144">
        <v>42.59</v>
      </c>
      <c r="C104" s="144">
        <v>44.72</v>
      </c>
      <c r="D104" s="188"/>
      <c r="E104" s="184"/>
      <c r="F104" s="144">
        <v>16791120178.610001</v>
      </c>
      <c r="G104" s="146">
        <v>394295433.55000001</v>
      </c>
      <c r="H104" s="142"/>
      <c r="I104" s="142"/>
    </row>
    <row r="105" spans="1:9" x14ac:dyDescent="0.35">
      <c r="A105" s="143">
        <v>44433</v>
      </c>
      <c r="B105" s="144">
        <v>42.6</v>
      </c>
      <c r="C105" s="144">
        <v>44.73</v>
      </c>
      <c r="D105" s="188"/>
      <c r="E105" s="184"/>
      <c r="F105" s="144">
        <v>16797418488.360001</v>
      </c>
      <c r="G105" s="146">
        <v>394329012.66799998</v>
      </c>
      <c r="H105" s="142"/>
      <c r="I105" s="142"/>
    </row>
    <row r="106" spans="1:9" x14ac:dyDescent="0.35">
      <c r="A106" s="143">
        <v>44434</v>
      </c>
      <c r="B106" s="144">
        <v>42.6</v>
      </c>
      <c r="C106" s="144">
        <v>44.73</v>
      </c>
      <c r="D106" s="188"/>
      <c r="E106" s="184"/>
      <c r="F106" s="144">
        <v>16802226604.41</v>
      </c>
      <c r="G106" s="146">
        <v>394379858.89899999</v>
      </c>
      <c r="H106" s="142"/>
      <c r="I106" s="142"/>
    </row>
    <row r="107" spans="1:9" x14ac:dyDescent="0.35">
      <c r="A107" s="143">
        <v>44435</v>
      </c>
      <c r="B107" s="144">
        <v>42.61</v>
      </c>
      <c r="C107" s="144">
        <v>44.74</v>
      </c>
      <c r="D107" s="188"/>
      <c r="E107" s="184"/>
      <c r="F107" s="144">
        <v>16806966771.98</v>
      </c>
      <c r="G107" s="146">
        <v>394415683.59799999</v>
      </c>
      <c r="H107" s="142"/>
      <c r="I107" s="142"/>
    </row>
    <row r="108" spans="1:9" x14ac:dyDescent="0.35">
      <c r="A108" s="143">
        <v>44438</v>
      </c>
      <c r="B108" s="144">
        <v>42.62</v>
      </c>
      <c r="C108" s="144">
        <v>44.75</v>
      </c>
      <c r="D108" s="188"/>
      <c r="E108" s="184"/>
      <c r="F108" s="144">
        <v>16808106038.780001</v>
      </c>
      <c r="G108" s="146">
        <v>394416607.44599998</v>
      </c>
      <c r="H108" s="142"/>
      <c r="I108" s="142"/>
    </row>
    <row r="109" spans="1:9" x14ac:dyDescent="0.35">
      <c r="A109" s="143">
        <v>44439</v>
      </c>
      <c r="B109" s="144">
        <v>42.61</v>
      </c>
      <c r="C109" s="144">
        <v>44.74</v>
      </c>
      <c r="D109" s="188">
        <v>39.520000000000003</v>
      </c>
      <c r="E109" s="184"/>
      <c r="F109" s="144">
        <v>16810124135.49</v>
      </c>
      <c r="G109" s="146">
        <v>394488366.79299998</v>
      </c>
      <c r="H109" s="142">
        <v>8083084988.0401821</v>
      </c>
      <c r="I109" s="142">
        <v>3817357102.3692112</v>
      </c>
    </row>
    <row r="110" spans="1:9" x14ac:dyDescent="0.35">
      <c r="A110" s="143">
        <v>44440</v>
      </c>
      <c r="B110" s="144">
        <v>42.61</v>
      </c>
      <c r="C110" s="144">
        <v>44.74</v>
      </c>
      <c r="D110" s="188"/>
      <c r="E110" s="184"/>
      <c r="F110" s="144">
        <v>16811514078.6</v>
      </c>
      <c r="G110" s="146">
        <v>394502997.14899999</v>
      </c>
      <c r="H110" s="142"/>
      <c r="I110" s="142"/>
    </row>
    <row r="111" spans="1:9" x14ac:dyDescent="0.35">
      <c r="A111" s="143">
        <v>44441</v>
      </c>
      <c r="B111" s="144">
        <v>42.62</v>
      </c>
      <c r="C111" s="144">
        <v>44.75</v>
      </c>
      <c r="D111" s="188"/>
      <c r="E111" s="184"/>
      <c r="F111" s="144">
        <v>16816886072.190001</v>
      </c>
      <c r="G111" s="146">
        <v>394547112.741</v>
      </c>
      <c r="H111" s="142"/>
      <c r="I111" s="142"/>
    </row>
    <row r="112" spans="1:9" x14ac:dyDescent="0.35">
      <c r="A112" s="143">
        <v>44442</v>
      </c>
      <c r="B112" s="144">
        <v>42.62</v>
      </c>
      <c r="C112" s="144">
        <v>44.75</v>
      </c>
      <c r="D112" s="188"/>
      <c r="E112" s="184"/>
      <c r="F112" s="144">
        <v>16820136647.530001</v>
      </c>
      <c r="G112" s="146">
        <v>394610832.60000002</v>
      </c>
      <c r="H112" s="142"/>
      <c r="I112" s="142"/>
    </row>
    <row r="113" spans="1:9" x14ac:dyDescent="0.35">
      <c r="A113" s="143">
        <v>44445</v>
      </c>
      <c r="B113" s="144">
        <v>42.63</v>
      </c>
      <c r="C113" s="144">
        <v>44.76</v>
      </c>
      <c r="D113" s="188"/>
      <c r="E113" s="184"/>
      <c r="F113" s="144">
        <v>16824147182.52</v>
      </c>
      <c r="G113" s="146">
        <v>394660470.79299998</v>
      </c>
      <c r="H113" s="142"/>
      <c r="I113" s="142"/>
    </row>
    <row r="114" spans="1:9" x14ac:dyDescent="0.35">
      <c r="A114" s="143">
        <v>44446</v>
      </c>
      <c r="B114" s="144">
        <v>42.63</v>
      </c>
      <c r="C114" s="144">
        <v>44.76</v>
      </c>
      <c r="D114" s="188"/>
      <c r="E114" s="184"/>
      <c r="F114" s="144">
        <v>16826075781.780001</v>
      </c>
      <c r="G114" s="146">
        <v>394682015.77999997</v>
      </c>
      <c r="H114" s="142"/>
      <c r="I114" s="142"/>
    </row>
    <row r="115" spans="1:9" x14ac:dyDescent="0.35">
      <c r="A115" s="143">
        <v>44447</v>
      </c>
      <c r="B115" s="144">
        <v>42.63</v>
      </c>
      <c r="C115" s="144">
        <v>44.76</v>
      </c>
      <c r="D115" s="188"/>
      <c r="E115" s="184"/>
      <c r="F115" s="144">
        <v>16824733945.91</v>
      </c>
      <c r="G115" s="146">
        <v>394653491.25700003</v>
      </c>
      <c r="H115" s="142"/>
      <c r="I115" s="142"/>
    </row>
    <row r="116" spans="1:9" x14ac:dyDescent="0.35">
      <c r="A116" s="143">
        <v>44448</v>
      </c>
      <c r="B116" s="144">
        <v>42.63</v>
      </c>
      <c r="C116" s="144">
        <v>44.76</v>
      </c>
      <c r="D116" s="188"/>
      <c r="E116" s="184"/>
      <c r="F116" s="144">
        <v>16826635193.43</v>
      </c>
      <c r="G116" s="146">
        <v>394698256.94199997</v>
      </c>
      <c r="H116" s="142"/>
      <c r="I116" s="142"/>
    </row>
    <row r="117" spans="1:9" x14ac:dyDescent="0.35">
      <c r="A117" s="143">
        <v>44449</v>
      </c>
      <c r="B117" s="144">
        <v>42.63</v>
      </c>
      <c r="C117" s="144">
        <v>44.76</v>
      </c>
      <c r="D117" s="188"/>
      <c r="E117" s="184"/>
      <c r="F117" s="144">
        <v>16830078582.799999</v>
      </c>
      <c r="G117" s="146">
        <v>394748387.01800001</v>
      </c>
      <c r="H117" s="142"/>
      <c r="I117" s="142"/>
    </row>
    <row r="118" spans="1:9" x14ac:dyDescent="0.35">
      <c r="A118" s="143">
        <v>44452</v>
      </c>
      <c r="B118" s="144">
        <v>42.64</v>
      </c>
      <c r="C118" s="144">
        <v>44.77</v>
      </c>
      <c r="D118" s="188"/>
      <c r="E118" s="184"/>
      <c r="F118" s="144">
        <v>16833375813.23</v>
      </c>
      <c r="G118" s="146">
        <v>394780095.43800002</v>
      </c>
      <c r="H118" s="142"/>
      <c r="I118" s="142"/>
    </row>
    <row r="119" spans="1:9" x14ac:dyDescent="0.35">
      <c r="A119" s="143">
        <v>44453</v>
      </c>
      <c r="B119" s="144">
        <v>42.64</v>
      </c>
      <c r="C119" s="144">
        <v>44.77</v>
      </c>
      <c r="D119" s="188"/>
      <c r="E119" s="184"/>
      <c r="F119" s="144">
        <v>16834448338.91</v>
      </c>
      <c r="G119" s="146">
        <v>394813062.97899997</v>
      </c>
      <c r="H119" s="142"/>
      <c r="I119" s="142"/>
    </row>
    <row r="120" spans="1:9" x14ac:dyDescent="0.35">
      <c r="A120" s="143">
        <v>44454</v>
      </c>
      <c r="B120" s="144">
        <v>42.64</v>
      </c>
      <c r="C120" s="144">
        <v>44.77</v>
      </c>
      <c r="D120" s="188"/>
      <c r="E120" s="184"/>
      <c r="F120" s="144">
        <v>16835080956.74</v>
      </c>
      <c r="G120" s="146">
        <v>394807067.27600002</v>
      </c>
      <c r="H120" s="142"/>
      <c r="I120" s="142"/>
    </row>
    <row r="121" spans="1:9" x14ac:dyDescent="0.35">
      <c r="A121" s="143">
        <v>44455</v>
      </c>
      <c r="B121" s="144">
        <v>42.75</v>
      </c>
      <c r="C121" s="144">
        <v>44.89</v>
      </c>
      <c r="D121" s="188"/>
      <c r="E121" s="184"/>
      <c r="F121" s="144">
        <v>16881345843.790001</v>
      </c>
      <c r="G121" s="146">
        <v>394873039.15100002</v>
      </c>
      <c r="H121" s="142"/>
      <c r="I121" s="142"/>
    </row>
    <row r="122" spans="1:9" x14ac:dyDescent="0.35">
      <c r="A122" s="143">
        <v>44456</v>
      </c>
      <c r="B122" s="144">
        <v>42.76</v>
      </c>
      <c r="C122" s="144">
        <v>44.9</v>
      </c>
      <c r="D122" s="188"/>
      <c r="E122" s="184"/>
      <c r="F122" s="144">
        <v>16885550100.120001</v>
      </c>
      <c r="G122" s="146">
        <v>394924791.31199998</v>
      </c>
      <c r="H122" s="142"/>
      <c r="I122" s="142"/>
    </row>
    <row r="123" spans="1:9" x14ac:dyDescent="0.35">
      <c r="A123" s="143">
        <v>44459</v>
      </c>
      <c r="B123" s="144">
        <v>42.76</v>
      </c>
      <c r="C123" s="144">
        <v>44.9</v>
      </c>
      <c r="D123" s="188"/>
      <c r="E123" s="184"/>
      <c r="F123" s="144">
        <v>16889024782.24</v>
      </c>
      <c r="G123" s="146">
        <v>394953997.03200001</v>
      </c>
      <c r="H123" s="142"/>
      <c r="I123" s="142"/>
    </row>
    <row r="124" spans="1:9" x14ac:dyDescent="0.35">
      <c r="A124" s="143">
        <v>44460</v>
      </c>
      <c r="B124" s="144">
        <v>42.78</v>
      </c>
      <c r="C124" s="144">
        <v>44.92</v>
      </c>
      <c r="D124" s="188"/>
      <c r="E124" s="184"/>
      <c r="F124" s="144">
        <v>16897428355.370001</v>
      </c>
      <c r="G124" s="146">
        <v>395003316.81599998</v>
      </c>
      <c r="H124" s="142"/>
      <c r="I124" s="142"/>
    </row>
    <row r="125" spans="1:9" x14ac:dyDescent="0.35">
      <c r="A125" s="143">
        <v>44461</v>
      </c>
      <c r="B125" s="144">
        <v>42.79</v>
      </c>
      <c r="C125" s="144">
        <v>44.93</v>
      </c>
      <c r="D125" s="188"/>
      <c r="E125" s="184"/>
      <c r="F125" s="144">
        <v>16901686696.68</v>
      </c>
      <c r="G125" s="146">
        <v>395024940.417</v>
      </c>
      <c r="H125" s="142"/>
      <c r="I125" s="142"/>
    </row>
    <row r="126" spans="1:9" x14ac:dyDescent="0.35">
      <c r="A126" s="143">
        <v>44462</v>
      </c>
      <c r="B126" s="144">
        <v>42.79</v>
      </c>
      <c r="C126" s="144">
        <v>44.93</v>
      </c>
      <c r="D126" s="188"/>
      <c r="E126" s="184"/>
      <c r="F126" s="144">
        <v>16906588357.92</v>
      </c>
      <c r="G126" s="146">
        <v>395062136.292</v>
      </c>
      <c r="H126" s="142"/>
      <c r="I126" s="142"/>
    </row>
    <row r="127" spans="1:9" x14ac:dyDescent="0.35">
      <c r="A127" s="143">
        <v>44463</v>
      </c>
      <c r="B127" s="144">
        <v>42.79</v>
      </c>
      <c r="C127" s="144">
        <v>44.93</v>
      </c>
      <c r="D127" s="188"/>
      <c r="E127" s="184"/>
      <c r="F127" s="144">
        <v>16908253531.059999</v>
      </c>
      <c r="G127" s="146">
        <v>395112710.61000001</v>
      </c>
      <c r="H127" s="142"/>
      <c r="I127" s="142"/>
    </row>
    <row r="128" spans="1:9" x14ac:dyDescent="0.35">
      <c r="A128" s="143">
        <v>44466</v>
      </c>
      <c r="B128" s="144">
        <v>42.81</v>
      </c>
      <c r="C128" s="144">
        <v>44.95</v>
      </c>
      <c r="D128" s="188"/>
      <c r="E128" s="184"/>
      <c r="F128" s="144">
        <v>16913695525.77</v>
      </c>
      <c r="G128" s="146">
        <v>395120984</v>
      </c>
      <c r="H128" s="142"/>
      <c r="I128" s="142"/>
    </row>
    <row r="129" spans="1:9" x14ac:dyDescent="0.35">
      <c r="A129" s="143">
        <v>44467</v>
      </c>
      <c r="B129" s="144">
        <v>42.81</v>
      </c>
      <c r="C129" s="144">
        <v>44.95</v>
      </c>
      <c r="D129" s="188"/>
      <c r="E129" s="184"/>
      <c r="F129" s="144">
        <v>16913585302.940001</v>
      </c>
      <c r="G129" s="146">
        <v>395109447.74900001</v>
      </c>
      <c r="H129" s="142"/>
      <c r="I129" s="142"/>
    </row>
    <row r="130" spans="1:9" x14ac:dyDescent="0.35">
      <c r="A130" s="143">
        <v>44468</v>
      </c>
      <c r="B130" s="144">
        <v>42.81</v>
      </c>
      <c r="C130" s="144">
        <v>44.95</v>
      </c>
      <c r="D130" s="188"/>
      <c r="E130" s="184"/>
      <c r="F130" s="144">
        <v>16916242804.23</v>
      </c>
      <c r="G130" s="146">
        <v>395131965.91399997</v>
      </c>
      <c r="H130" s="142"/>
      <c r="I130" s="142"/>
    </row>
    <row r="131" spans="1:9" x14ac:dyDescent="0.35">
      <c r="A131" s="143">
        <v>44469</v>
      </c>
      <c r="B131" s="144">
        <v>42.82</v>
      </c>
      <c r="C131" s="144">
        <v>44.96</v>
      </c>
      <c r="D131" s="188">
        <v>40.92</v>
      </c>
      <c r="E131" s="184"/>
      <c r="F131" s="144">
        <v>16922334681.26</v>
      </c>
      <c r="G131" s="146">
        <v>395186199.33700001</v>
      </c>
      <c r="H131" s="142">
        <v>8104935634.5382242</v>
      </c>
      <c r="I131" s="142">
        <v>3845093608.9147358</v>
      </c>
    </row>
    <row r="132" spans="1:9" x14ac:dyDescent="0.35">
      <c r="A132" s="143">
        <v>44470</v>
      </c>
      <c r="B132" s="144">
        <v>42.82</v>
      </c>
      <c r="C132" s="144">
        <v>44.96</v>
      </c>
      <c r="D132" s="61"/>
      <c r="E132" s="145"/>
      <c r="F132" s="144">
        <v>16925502400.92</v>
      </c>
      <c r="G132" s="146">
        <v>395238048.014</v>
      </c>
      <c r="H132" s="142"/>
      <c r="I132" s="142"/>
    </row>
    <row r="133" spans="1:9" x14ac:dyDescent="0.35">
      <c r="A133" s="143">
        <v>44473</v>
      </c>
      <c r="B133" s="144">
        <v>42.83</v>
      </c>
      <c r="C133" s="144">
        <v>44.97</v>
      </c>
      <c r="D133" s="61"/>
      <c r="E133" s="145"/>
      <c r="F133" s="144">
        <v>16921954197.120001</v>
      </c>
      <c r="G133" s="146">
        <v>395074735.34399998</v>
      </c>
      <c r="H133" s="142"/>
      <c r="I133" s="142"/>
    </row>
    <row r="134" spans="1:9" x14ac:dyDescent="0.35">
      <c r="A134" s="143">
        <v>44474</v>
      </c>
      <c r="B134" s="144">
        <v>42.84</v>
      </c>
      <c r="C134" s="144">
        <v>44.98</v>
      </c>
      <c r="D134" s="61"/>
      <c r="E134" s="145"/>
      <c r="F134" s="144">
        <v>16927710263.700001</v>
      </c>
      <c r="G134" s="146">
        <v>395130369.92299998</v>
      </c>
      <c r="H134" s="142"/>
      <c r="I134" s="142"/>
    </row>
    <row r="135" spans="1:9" x14ac:dyDescent="0.35">
      <c r="A135" s="143">
        <v>44475</v>
      </c>
      <c r="B135" s="144">
        <v>42.84</v>
      </c>
      <c r="C135" s="144">
        <v>44.98</v>
      </c>
      <c r="D135" s="61"/>
      <c r="E135" s="145"/>
      <c r="F135" s="144">
        <v>16924565182.200001</v>
      </c>
      <c r="G135" s="146">
        <v>395040047.96100003</v>
      </c>
      <c r="H135" s="142"/>
      <c r="I135" s="142"/>
    </row>
    <row r="136" spans="1:9" x14ac:dyDescent="0.35">
      <c r="A136" s="143">
        <v>44476</v>
      </c>
      <c r="B136" s="144">
        <v>42.85</v>
      </c>
      <c r="C136" s="144">
        <v>44.99</v>
      </c>
      <c r="D136" s="61"/>
      <c r="E136" s="145"/>
      <c r="F136" s="144">
        <v>16927751535.67</v>
      </c>
      <c r="G136" s="146">
        <v>395067914.54799998</v>
      </c>
      <c r="H136" s="142"/>
      <c r="I136" s="142"/>
    </row>
    <row r="137" spans="1:9" x14ac:dyDescent="0.35">
      <c r="A137" s="143">
        <v>44477</v>
      </c>
      <c r="B137" s="144">
        <v>42.85</v>
      </c>
      <c r="C137" s="144">
        <v>44.99</v>
      </c>
      <c r="D137" s="61"/>
      <c r="E137" s="145"/>
      <c r="F137" s="144">
        <v>16928859465.370001</v>
      </c>
      <c r="G137" s="146">
        <v>395084917.75</v>
      </c>
      <c r="H137" s="142"/>
      <c r="I137" s="142"/>
    </row>
    <row r="138" spans="1:9" x14ac:dyDescent="0.35">
      <c r="A138" s="143">
        <v>44480</v>
      </c>
      <c r="B138" s="144">
        <v>42.85</v>
      </c>
      <c r="C138" s="144">
        <v>44.99</v>
      </c>
      <c r="D138" s="61"/>
      <c r="E138" s="145"/>
      <c r="F138" s="144">
        <v>16932117519.73</v>
      </c>
      <c r="G138" s="146">
        <v>395111120.11699998</v>
      </c>
      <c r="H138" s="142"/>
      <c r="I138" s="142"/>
    </row>
    <row r="139" spans="1:9" x14ac:dyDescent="0.35">
      <c r="A139" s="143">
        <v>44481</v>
      </c>
      <c r="B139" s="144">
        <v>42.86</v>
      </c>
      <c r="C139" s="144">
        <v>45</v>
      </c>
      <c r="D139" s="61"/>
      <c r="E139" s="145"/>
      <c r="F139" s="144">
        <v>16935940908.33</v>
      </c>
      <c r="G139" s="146">
        <v>395162992.19800001</v>
      </c>
      <c r="H139" s="142"/>
      <c r="I139" s="142"/>
    </row>
    <row r="140" spans="1:9" x14ac:dyDescent="0.35">
      <c r="A140" s="143">
        <v>44482</v>
      </c>
      <c r="B140" s="144">
        <v>42.86</v>
      </c>
      <c r="C140" s="144">
        <v>45</v>
      </c>
      <c r="D140" s="61"/>
      <c r="E140" s="145"/>
      <c r="F140" s="144">
        <v>16936139755.92</v>
      </c>
      <c r="G140" s="146">
        <v>395173331.18599999</v>
      </c>
      <c r="H140" s="142"/>
      <c r="I140" s="142"/>
    </row>
    <row r="141" spans="1:9" x14ac:dyDescent="0.35">
      <c r="A141" s="143">
        <v>44483</v>
      </c>
      <c r="B141" s="144">
        <v>42.86</v>
      </c>
      <c r="C141" s="144">
        <v>45</v>
      </c>
      <c r="D141" s="61"/>
      <c r="E141" s="145"/>
      <c r="F141" s="144">
        <v>16936324863.65</v>
      </c>
      <c r="G141" s="146">
        <v>395193638.47399998</v>
      </c>
      <c r="H141" s="142"/>
      <c r="I141" s="142"/>
    </row>
    <row r="142" spans="1:9" x14ac:dyDescent="0.35">
      <c r="A142" s="143">
        <v>44484</v>
      </c>
      <c r="B142" s="144">
        <v>42.88</v>
      </c>
      <c r="C142" s="144">
        <v>45.02</v>
      </c>
      <c r="D142" s="61"/>
      <c r="E142" s="145"/>
      <c r="F142" s="144">
        <v>16945356154.889999</v>
      </c>
      <c r="G142" s="146">
        <v>395206418.88800001</v>
      </c>
      <c r="H142" s="142"/>
      <c r="I142" s="142"/>
    </row>
    <row r="143" spans="1:9" x14ac:dyDescent="0.35">
      <c r="A143" s="143">
        <v>44487</v>
      </c>
      <c r="B143" s="144">
        <v>42.88</v>
      </c>
      <c r="C143" s="144">
        <v>45.02</v>
      </c>
      <c r="D143" s="61"/>
      <c r="E143" s="145"/>
      <c r="F143" s="144">
        <v>16948591782.08</v>
      </c>
      <c r="G143" s="146">
        <v>395223743.27399999</v>
      </c>
      <c r="H143" s="142"/>
      <c r="I143" s="142"/>
    </row>
    <row r="144" spans="1:9" x14ac:dyDescent="0.35">
      <c r="A144" s="143">
        <v>44488</v>
      </c>
      <c r="B144" s="144">
        <v>42.89</v>
      </c>
      <c r="C144" s="144">
        <v>45.03</v>
      </c>
      <c r="D144" s="61"/>
      <c r="E144" s="145"/>
      <c r="F144" s="144">
        <v>16950644709.870001</v>
      </c>
      <c r="G144" s="146">
        <v>395246737.10399997</v>
      </c>
      <c r="H144" s="142"/>
      <c r="I144" s="142"/>
    </row>
    <row r="145" spans="1:9" x14ac:dyDescent="0.35">
      <c r="A145" s="143">
        <v>44489</v>
      </c>
      <c r="B145" s="144">
        <v>42.89</v>
      </c>
      <c r="C145" s="144">
        <v>45.03</v>
      </c>
      <c r="D145" s="61"/>
      <c r="E145" s="145"/>
      <c r="F145" s="144">
        <v>16949800658.59</v>
      </c>
      <c r="G145" s="146">
        <v>395232345.44700003</v>
      </c>
      <c r="H145" s="142"/>
      <c r="I145" s="142"/>
    </row>
    <row r="146" spans="1:9" x14ac:dyDescent="0.35">
      <c r="A146" s="143">
        <v>44490</v>
      </c>
      <c r="B146" s="144">
        <v>42.89</v>
      </c>
      <c r="C146" s="144">
        <v>45.03</v>
      </c>
      <c r="D146" s="61"/>
      <c r="E146" s="145"/>
      <c r="F146" s="144">
        <v>16951465072.870001</v>
      </c>
      <c r="G146" s="146">
        <v>395252647.85100001</v>
      </c>
      <c r="H146" s="142"/>
      <c r="I146" s="142"/>
    </row>
    <row r="147" spans="1:9" x14ac:dyDescent="0.35">
      <c r="A147" s="143">
        <v>44491</v>
      </c>
      <c r="B147" s="144">
        <v>42.89</v>
      </c>
      <c r="C147" s="144">
        <v>45.03</v>
      </c>
      <c r="D147" s="61"/>
      <c r="E147" s="145"/>
      <c r="F147" s="144">
        <v>16953969301.57</v>
      </c>
      <c r="G147" s="146">
        <v>395287731.102</v>
      </c>
      <c r="H147" s="142"/>
      <c r="I147" s="142"/>
    </row>
    <row r="148" spans="1:9" x14ac:dyDescent="0.35">
      <c r="A148" s="143">
        <v>44494</v>
      </c>
      <c r="B148" s="144">
        <v>42.89</v>
      </c>
      <c r="C148" s="144">
        <v>45.03</v>
      </c>
      <c r="D148" s="61"/>
      <c r="E148" s="145"/>
      <c r="F148" s="144">
        <v>16954832466.67</v>
      </c>
      <c r="G148" s="146">
        <v>395291521.79000002</v>
      </c>
      <c r="H148" s="142"/>
      <c r="I148" s="142"/>
    </row>
    <row r="149" spans="1:9" x14ac:dyDescent="0.35">
      <c r="A149" s="143">
        <v>44495</v>
      </c>
      <c r="B149" s="144">
        <v>42.9</v>
      </c>
      <c r="C149" s="144">
        <v>45.05</v>
      </c>
      <c r="D149" s="61"/>
      <c r="E149" s="145"/>
      <c r="F149" s="144">
        <v>16955307430.620001</v>
      </c>
      <c r="G149" s="146">
        <v>395273893.52499998</v>
      </c>
      <c r="H149" s="142"/>
      <c r="I149" s="142"/>
    </row>
    <row r="150" spans="1:9" x14ac:dyDescent="0.35">
      <c r="A150" s="143">
        <v>44496</v>
      </c>
      <c r="B150" s="144">
        <v>42.9</v>
      </c>
      <c r="C150" s="144">
        <v>45.05</v>
      </c>
      <c r="D150" s="61"/>
      <c r="E150" s="145"/>
      <c r="F150" s="144">
        <v>16955183887.540001</v>
      </c>
      <c r="G150" s="146">
        <v>395240929.15100002</v>
      </c>
      <c r="H150" s="142"/>
      <c r="I150" s="142"/>
    </row>
    <row r="151" spans="1:9" x14ac:dyDescent="0.35">
      <c r="A151" s="143">
        <v>44497</v>
      </c>
      <c r="B151" s="144">
        <v>42.9</v>
      </c>
      <c r="C151" s="144">
        <v>45.05</v>
      </c>
      <c r="D151" s="61"/>
      <c r="E151" s="145"/>
      <c r="F151" s="144">
        <v>16959924999.32</v>
      </c>
      <c r="G151" s="146">
        <v>395362925.162</v>
      </c>
      <c r="H151" s="142"/>
      <c r="I151" s="142"/>
    </row>
    <row r="152" spans="1:9" x14ac:dyDescent="0.35">
      <c r="A152" s="143">
        <v>44498</v>
      </c>
      <c r="B152" s="144">
        <v>42.91</v>
      </c>
      <c r="C152" s="144">
        <v>45.06</v>
      </c>
      <c r="D152" s="61">
        <v>41.03</v>
      </c>
      <c r="E152" s="145"/>
      <c r="F152" s="144">
        <v>16968787267.809999</v>
      </c>
      <c r="G152" s="147">
        <v>395428532.91399997</v>
      </c>
      <c r="H152" s="142">
        <v>8355254176.2895107</v>
      </c>
      <c r="I152" s="142">
        <v>3865590745.336463</v>
      </c>
    </row>
    <row r="153" spans="1:9" x14ac:dyDescent="0.35">
      <c r="A153" s="143">
        <v>44501</v>
      </c>
      <c r="B153" s="144">
        <v>42.91</v>
      </c>
      <c r="C153" s="144">
        <v>45.06</v>
      </c>
      <c r="D153" s="188"/>
      <c r="E153" s="145"/>
      <c r="F153" s="144">
        <v>16967959267.57</v>
      </c>
      <c r="G153" s="146">
        <v>395436322.25800002</v>
      </c>
      <c r="H153" s="142"/>
      <c r="I153" s="142"/>
    </row>
    <row r="154" spans="1:9" x14ac:dyDescent="0.35">
      <c r="A154" s="143">
        <v>44502</v>
      </c>
      <c r="B154" s="144">
        <v>42.91</v>
      </c>
      <c r="C154" s="144">
        <v>45.06</v>
      </c>
      <c r="D154" s="188"/>
      <c r="E154" s="145"/>
      <c r="F154" s="144">
        <v>16969606211.02</v>
      </c>
      <c r="G154" s="146">
        <v>395440907.92900002</v>
      </c>
      <c r="H154" s="142"/>
      <c r="I154" s="142"/>
    </row>
    <row r="155" spans="1:9" x14ac:dyDescent="0.35">
      <c r="A155" s="143">
        <v>44503</v>
      </c>
      <c r="B155" s="144">
        <v>42.91</v>
      </c>
      <c r="C155" s="144">
        <v>45.06</v>
      </c>
      <c r="D155" s="188"/>
      <c r="E155" s="145"/>
      <c r="F155" s="144">
        <v>16968992058.790001</v>
      </c>
      <c r="G155" s="146">
        <v>395417276.917</v>
      </c>
      <c r="H155" s="142"/>
      <c r="I155" s="142"/>
    </row>
    <row r="156" spans="1:9" x14ac:dyDescent="0.35">
      <c r="A156" s="143">
        <v>44504</v>
      </c>
      <c r="B156" s="144">
        <v>42.92</v>
      </c>
      <c r="C156" s="144">
        <v>45.07</v>
      </c>
      <c r="D156" s="188"/>
      <c r="E156" s="145"/>
      <c r="F156" s="144">
        <v>16971240465.17</v>
      </c>
      <c r="G156" s="146">
        <v>395445652.079</v>
      </c>
      <c r="H156" s="142"/>
      <c r="I156" s="142"/>
    </row>
    <row r="157" spans="1:9" x14ac:dyDescent="0.35">
      <c r="A157" s="143">
        <v>44505</v>
      </c>
      <c r="B157" s="144">
        <v>42.92</v>
      </c>
      <c r="C157" s="144">
        <v>45.07</v>
      </c>
      <c r="D157" s="188"/>
      <c r="E157" s="145"/>
      <c r="F157" s="144">
        <v>16974417765.780001</v>
      </c>
      <c r="G157" s="146">
        <v>395478664.972</v>
      </c>
      <c r="H157" s="142"/>
      <c r="I157" s="142"/>
    </row>
    <row r="158" spans="1:9" x14ac:dyDescent="0.35">
      <c r="A158" s="143">
        <v>44508</v>
      </c>
      <c r="B158" s="144">
        <v>42.92</v>
      </c>
      <c r="C158" s="144">
        <v>45.07</v>
      </c>
      <c r="D158" s="188"/>
      <c r="E158" s="145"/>
      <c r="F158" s="144">
        <v>16975933242</v>
      </c>
      <c r="G158" s="146">
        <v>395530661.917</v>
      </c>
      <c r="H158" s="142"/>
      <c r="I158" s="142"/>
    </row>
    <row r="159" spans="1:9" x14ac:dyDescent="0.35">
      <c r="A159" s="143">
        <v>44509</v>
      </c>
      <c r="B159" s="144">
        <v>42.92</v>
      </c>
      <c r="C159" s="144">
        <v>45.07</v>
      </c>
      <c r="D159" s="188"/>
      <c r="E159" s="145"/>
      <c r="F159" s="144">
        <v>16976059497.52</v>
      </c>
      <c r="G159" s="146">
        <v>395544473.02399999</v>
      </c>
      <c r="H159" s="142"/>
      <c r="I159" s="142"/>
    </row>
    <row r="160" spans="1:9" x14ac:dyDescent="0.35">
      <c r="A160" s="143">
        <v>44510</v>
      </c>
      <c r="B160" s="144">
        <v>42.92</v>
      </c>
      <c r="C160" s="144">
        <v>45.07</v>
      </c>
      <c r="D160" s="188"/>
      <c r="E160" s="145"/>
      <c r="F160" s="144">
        <v>16976068382.93</v>
      </c>
      <c r="G160" s="146">
        <v>395534113.20899999</v>
      </c>
      <c r="H160" s="142"/>
      <c r="I160" s="142"/>
    </row>
    <row r="161" spans="1:11" x14ac:dyDescent="0.35">
      <c r="A161" s="143">
        <v>44511</v>
      </c>
      <c r="B161" s="144">
        <v>42.92</v>
      </c>
      <c r="C161" s="144">
        <v>45.07</v>
      </c>
      <c r="D161" s="188"/>
      <c r="E161" s="145"/>
      <c r="F161" s="144">
        <v>16978740618.360001</v>
      </c>
      <c r="G161" s="146">
        <v>395562934.79699999</v>
      </c>
      <c r="H161" s="142"/>
      <c r="I161" s="142"/>
    </row>
    <row r="162" spans="1:11" x14ac:dyDescent="0.35">
      <c r="A162" s="143">
        <v>44512</v>
      </c>
      <c r="B162" s="144">
        <v>42.93</v>
      </c>
      <c r="C162" s="144">
        <v>45.08</v>
      </c>
      <c r="D162" s="188"/>
      <c r="E162" s="145"/>
      <c r="F162" s="144">
        <v>16982049827.09</v>
      </c>
      <c r="G162" s="146">
        <v>395572371.00800002</v>
      </c>
      <c r="H162" s="142"/>
      <c r="I162" s="142"/>
    </row>
    <row r="163" spans="1:11" x14ac:dyDescent="0.35">
      <c r="A163" s="143">
        <v>44515</v>
      </c>
      <c r="B163" s="144">
        <v>42.94</v>
      </c>
      <c r="C163" s="144">
        <v>45.09</v>
      </c>
      <c r="D163" s="188"/>
      <c r="E163" s="145"/>
      <c r="F163" s="144">
        <v>16986003871.639999</v>
      </c>
      <c r="G163" s="146">
        <v>395596291.37599999</v>
      </c>
      <c r="H163" s="142"/>
      <c r="I163" s="142"/>
    </row>
    <row r="164" spans="1:11" x14ac:dyDescent="0.35">
      <c r="A164" s="143">
        <v>44516</v>
      </c>
      <c r="B164" s="144">
        <v>42.95</v>
      </c>
      <c r="C164" s="144">
        <v>45.1</v>
      </c>
      <c r="D164" s="188"/>
      <c r="E164" s="145"/>
      <c r="F164" s="144">
        <v>16989962280.57</v>
      </c>
      <c r="G164" s="146">
        <v>395614008.96899998</v>
      </c>
      <c r="H164" s="142"/>
      <c r="I164" s="142"/>
    </row>
    <row r="165" spans="1:11" x14ac:dyDescent="0.35">
      <c r="A165" s="143">
        <v>44517</v>
      </c>
      <c r="B165" s="144">
        <v>42.95</v>
      </c>
      <c r="C165" s="144">
        <v>45.1</v>
      </c>
      <c r="D165" s="188"/>
      <c r="E165" s="145"/>
      <c r="F165" s="144">
        <v>16993443940.860001</v>
      </c>
      <c r="G165" s="146">
        <v>395622198.08399999</v>
      </c>
      <c r="H165" s="142"/>
      <c r="I165" s="142"/>
    </row>
    <row r="166" spans="1:11" x14ac:dyDescent="0.35">
      <c r="A166" s="143">
        <v>44518</v>
      </c>
      <c r="B166" s="144">
        <v>42.95</v>
      </c>
      <c r="C166" s="144">
        <v>45.1</v>
      </c>
      <c r="D166" s="188"/>
      <c r="E166" s="145"/>
      <c r="F166" s="144">
        <v>16997832550.24</v>
      </c>
      <c r="G166" s="146">
        <v>395727496.22000003</v>
      </c>
      <c r="H166" s="142"/>
      <c r="I166" s="142"/>
    </row>
    <row r="167" spans="1:11" x14ac:dyDescent="0.35">
      <c r="A167" s="143">
        <v>44519</v>
      </c>
      <c r="B167" s="144">
        <v>42.96</v>
      </c>
      <c r="C167" s="144">
        <v>45.11</v>
      </c>
      <c r="D167" s="188"/>
      <c r="E167" s="145"/>
      <c r="F167" s="144">
        <v>16998818868.629999</v>
      </c>
      <c r="G167" s="146">
        <v>395718740.10299999</v>
      </c>
      <c r="H167" s="142"/>
      <c r="I167" s="142"/>
    </row>
    <row r="168" spans="1:11" x14ac:dyDescent="0.35">
      <c r="A168" s="143">
        <v>44522</v>
      </c>
      <c r="B168" s="144">
        <v>42.96</v>
      </c>
      <c r="C168" s="144">
        <v>45.11</v>
      </c>
      <c r="D168" s="188"/>
      <c r="E168" s="145"/>
      <c r="F168" s="144">
        <v>16998963285.33</v>
      </c>
      <c r="G168" s="146">
        <v>395675760.19</v>
      </c>
      <c r="H168" s="142"/>
      <c r="I168" s="142"/>
    </row>
    <row r="169" spans="1:11" ht="13.15" x14ac:dyDescent="0.4">
      <c r="A169" s="143">
        <v>44523</v>
      </c>
      <c r="B169" s="144">
        <v>42.96</v>
      </c>
      <c r="C169" s="144">
        <v>45.11</v>
      </c>
      <c r="D169" s="188"/>
      <c r="E169" s="145"/>
      <c r="F169" s="144">
        <v>17002043452.98</v>
      </c>
      <c r="G169" s="146">
        <v>395720676.71600002</v>
      </c>
      <c r="H169" s="142"/>
      <c r="I169" s="142"/>
      <c r="K169" s="28"/>
    </row>
    <row r="170" spans="1:11" x14ac:dyDescent="0.35">
      <c r="A170" s="143">
        <v>44524</v>
      </c>
      <c r="B170" s="144">
        <v>42.97</v>
      </c>
      <c r="C170" s="144">
        <v>45.12</v>
      </c>
      <c r="D170" s="188"/>
      <c r="E170" s="145"/>
      <c r="F170" s="144">
        <v>16999782594.93</v>
      </c>
      <c r="G170" s="146">
        <v>395658672.04400003</v>
      </c>
      <c r="H170" s="142"/>
      <c r="I170" s="142"/>
    </row>
    <row r="171" spans="1:11" ht="13.15" x14ac:dyDescent="0.4">
      <c r="A171" s="143">
        <v>44525</v>
      </c>
      <c r="B171" s="144">
        <v>42.97</v>
      </c>
      <c r="C171" s="144">
        <v>45.12</v>
      </c>
      <c r="D171" s="188"/>
      <c r="E171" s="145"/>
      <c r="F171" s="144">
        <v>17001135958.77</v>
      </c>
      <c r="G171" s="146">
        <v>395683722.98100001</v>
      </c>
      <c r="H171" s="142"/>
      <c r="I171" s="142"/>
      <c r="K171" s="28"/>
    </row>
    <row r="172" spans="1:11" x14ac:dyDescent="0.35">
      <c r="A172" s="143">
        <v>44526</v>
      </c>
      <c r="B172" s="144">
        <v>42.97</v>
      </c>
      <c r="C172" s="144">
        <v>45.12</v>
      </c>
      <c r="D172" s="188"/>
      <c r="E172" s="145"/>
      <c r="F172" s="144">
        <v>17004833563.99</v>
      </c>
      <c r="G172" s="146">
        <v>395718817.71499997</v>
      </c>
      <c r="H172" s="142"/>
      <c r="I172" s="142"/>
    </row>
    <row r="173" spans="1:11" x14ac:dyDescent="0.35">
      <c r="A173" s="143">
        <v>44529</v>
      </c>
      <c r="B173" s="144">
        <v>42.96</v>
      </c>
      <c r="C173" s="144">
        <v>45.11</v>
      </c>
      <c r="D173" s="188"/>
      <c r="E173" s="145"/>
      <c r="F173" s="144">
        <v>17001641648.84</v>
      </c>
      <c r="G173" s="146">
        <v>395714630.20700002</v>
      </c>
      <c r="H173" s="142"/>
      <c r="I173" s="142"/>
    </row>
    <row r="174" spans="1:11" x14ac:dyDescent="0.35">
      <c r="A174" s="143">
        <v>44530</v>
      </c>
      <c r="B174" s="144">
        <v>42.97</v>
      </c>
      <c r="C174" s="144">
        <v>45.12</v>
      </c>
      <c r="D174" s="188">
        <v>41.06</v>
      </c>
      <c r="E174" s="145"/>
      <c r="F174" s="144">
        <v>17002659058.32</v>
      </c>
      <c r="G174" s="146">
        <v>395706998.74800003</v>
      </c>
      <c r="H174" s="142">
        <v>8396105655.9546175</v>
      </c>
      <c r="I174" s="142">
        <v>3925138123.4052563</v>
      </c>
    </row>
    <row r="175" spans="1:11" ht="13.15" x14ac:dyDescent="0.4">
      <c r="A175" s="143">
        <v>44531</v>
      </c>
      <c r="B175" s="144">
        <v>42.96</v>
      </c>
      <c r="C175" s="144">
        <v>45.11</v>
      </c>
      <c r="D175" s="188"/>
      <c r="E175" s="145"/>
      <c r="F175" s="144">
        <v>16998157659.620001</v>
      </c>
      <c r="G175" s="146">
        <v>395632603.06</v>
      </c>
      <c r="H175" s="142"/>
      <c r="I175" s="142"/>
      <c r="K175" s="28"/>
    </row>
    <row r="176" spans="1:11" x14ac:dyDescent="0.35">
      <c r="A176" s="143">
        <v>44532</v>
      </c>
      <c r="B176" s="144">
        <v>42.97</v>
      </c>
      <c r="C176" s="144">
        <v>45.12</v>
      </c>
      <c r="D176" s="188"/>
      <c r="E176" s="145"/>
      <c r="F176" s="144">
        <v>17003116405.32</v>
      </c>
      <c r="G176" s="146">
        <v>395668432.634</v>
      </c>
      <c r="H176" s="142"/>
      <c r="I176" s="142"/>
    </row>
    <row r="177" spans="1:11" x14ac:dyDescent="0.35">
      <c r="A177" s="143">
        <v>44533</v>
      </c>
      <c r="B177" s="144">
        <v>42.97</v>
      </c>
      <c r="C177" s="144">
        <v>45.12</v>
      </c>
      <c r="D177" s="188"/>
      <c r="E177" s="145"/>
      <c r="F177" s="144">
        <v>17004600949.459999</v>
      </c>
      <c r="G177" s="146">
        <v>395713480.11000001</v>
      </c>
      <c r="H177" s="142"/>
      <c r="I177" s="142"/>
    </row>
    <row r="178" spans="1:11" x14ac:dyDescent="0.35">
      <c r="A178" s="143">
        <v>44536</v>
      </c>
      <c r="B178" s="144">
        <v>42.98</v>
      </c>
      <c r="C178" s="144">
        <v>45.13</v>
      </c>
      <c r="D178" s="188"/>
      <c r="E178" s="145"/>
      <c r="F178" s="144">
        <v>17007423385.82</v>
      </c>
      <c r="G178" s="146">
        <v>395713078.926</v>
      </c>
      <c r="H178" s="142"/>
      <c r="I178" s="142"/>
    </row>
    <row r="179" spans="1:11" x14ac:dyDescent="0.35">
      <c r="A179" s="143">
        <v>44537</v>
      </c>
      <c r="B179" s="144">
        <v>42.98</v>
      </c>
      <c r="C179" s="144">
        <v>45.13</v>
      </c>
      <c r="D179" s="188"/>
      <c r="E179" s="145"/>
      <c r="F179" s="144">
        <v>17000633708.299999</v>
      </c>
      <c r="G179" s="146">
        <v>395577908.70300001</v>
      </c>
      <c r="H179" s="142"/>
      <c r="I179" s="142"/>
    </row>
    <row r="180" spans="1:11" x14ac:dyDescent="0.35">
      <c r="A180" s="143">
        <v>44538</v>
      </c>
      <c r="B180" s="144">
        <v>42.98</v>
      </c>
      <c r="C180" s="144">
        <v>45.13</v>
      </c>
      <c r="D180" s="188"/>
      <c r="E180" s="145"/>
      <c r="F180" s="144">
        <v>17000329875.15</v>
      </c>
      <c r="G180" s="146">
        <v>395562535.06800002</v>
      </c>
      <c r="H180" s="142"/>
      <c r="I180" s="142"/>
    </row>
    <row r="181" spans="1:11" x14ac:dyDescent="0.35">
      <c r="A181" s="143">
        <v>44539</v>
      </c>
      <c r="B181" s="144">
        <v>42.98</v>
      </c>
      <c r="C181" s="144">
        <v>45.13</v>
      </c>
      <c r="D181" s="188"/>
      <c r="E181" s="145"/>
      <c r="F181" s="144">
        <v>17001872174.200001</v>
      </c>
      <c r="G181" s="146">
        <v>395595839.95700002</v>
      </c>
      <c r="H181" s="142"/>
      <c r="I181" s="142"/>
    </row>
    <row r="182" spans="1:11" ht="13.15" x14ac:dyDescent="0.4">
      <c r="A182" s="143">
        <v>44540</v>
      </c>
      <c r="B182" s="144">
        <v>42.97</v>
      </c>
      <c r="C182" s="144">
        <v>45.12</v>
      </c>
      <c r="D182" s="188"/>
      <c r="E182" s="145"/>
      <c r="F182" s="144">
        <v>16998571700.809999</v>
      </c>
      <c r="G182" s="146">
        <v>395552672.93900001</v>
      </c>
      <c r="H182" s="142"/>
      <c r="I182" s="142"/>
      <c r="K182" s="28"/>
    </row>
    <row r="183" spans="1:11" x14ac:dyDescent="0.35">
      <c r="A183" s="143">
        <v>44543</v>
      </c>
      <c r="B183" s="144">
        <v>42.99</v>
      </c>
      <c r="C183" s="144">
        <v>45.14</v>
      </c>
      <c r="D183" s="189"/>
      <c r="E183" s="186"/>
      <c r="F183" s="144">
        <v>17003476280.85</v>
      </c>
      <c r="G183" s="146">
        <v>395550017.54799998</v>
      </c>
      <c r="H183" s="142"/>
      <c r="I183" s="142"/>
    </row>
    <row r="184" spans="1:11" x14ac:dyDescent="0.35">
      <c r="A184" s="143">
        <v>44544</v>
      </c>
      <c r="B184" s="144">
        <v>42.99</v>
      </c>
      <c r="C184" s="144">
        <v>45.14</v>
      </c>
      <c r="D184" s="189"/>
      <c r="E184" s="186"/>
      <c r="F184" s="144">
        <v>17004424102.200001</v>
      </c>
      <c r="G184" s="146">
        <v>395557169.16900003</v>
      </c>
      <c r="H184" s="142"/>
      <c r="I184" s="142"/>
    </row>
    <row r="185" spans="1:11" x14ac:dyDescent="0.35">
      <c r="A185" s="143">
        <v>44545</v>
      </c>
      <c r="B185" s="144">
        <v>42.99</v>
      </c>
      <c r="C185" s="144">
        <v>45.14</v>
      </c>
      <c r="D185" s="189"/>
      <c r="E185" s="186"/>
      <c r="F185" s="144">
        <v>17002573438.07</v>
      </c>
      <c r="G185" s="146">
        <v>395510781.48699999</v>
      </c>
      <c r="H185" s="142"/>
      <c r="I185" s="142"/>
    </row>
    <row r="186" spans="1:11" x14ac:dyDescent="0.35">
      <c r="A186" s="143">
        <v>44546</v>
      </c>
      <c r="B186" s="144">
        <v>43</v>
      </c>
      <c r="C186" s="144">
        <v>45.15</v>
      </c>
      <c r="D186" s="189"/>
      <c r="E186" s="186"/>
      <c r="F186" s="144">
        <v>17007722540.870001</v>
      </c>
      <c r="G186" s="146">
        <v>395560805.68900001</v>
      </c>
      <c r="H186" s="142"/>
      <c r="I186" s="142"/>
    </row>
    <row r="187" spans="1:11" x14ac:dyDescent="0.35">
      <c r="A187" s="143">
        <v>44547</v>
      </c>
      <c r="B187" s="144">
        <v>43</v>
      </c>
      <c r="C187" s="144">
        <v>45.15</v>
      </c>
      <c r="D187" s="189"/>
      <c r="E187" s="186"/>
      <c r="F187" s="144">
        <v>17011615568.27</v>
      </c>
      <c r="G187" s="146">
        <v>395577587.29799998</v>
      </c>
      <c r="H187" s="142"/>
      <c r="I187" s="142"/>
    </row>
    <row r="188" spans="1:11" x14ac:dyDescent="0.35">
      <c r="A188" s="143">
        <v>44550</v>
      </c>
      <c r="B188" s="144">
        <v>43.01</v>
      </c>
      <c r="C188" s="144">
        <v>45.16</v>
      </c>
      <c r="D188" s="189"/>
      <c r="E188" s="186"/>
      <c r="F188" s="144">
        <v>17014410105.440001</v>
      </c>
      <c r="G188" s="146">
        <v>395582862.037</v>
      </c>
      <c r="H188" s="142"/>
      <c r="I188" s="142"/>
    </row>
    <row r="189" spans="1:11" x14ac:dyDescent="0.35">
      <c r="A189" s="143">
        <v>44551</v>
      </c>
      <c r="B189" s="144">
        <v>43.18</v>
      </c>
      <c r="C189" s="144">
        <v>45.34</v>
      </c>
      <c r="D189" s="189"/>
      <c r="E189" s="186"/>
      <c r="F189" s="144">
        <v>17080229256.48</v>
      </c>
      <c r="G189" s="146">
        <v>395582977.13300002</v>
      </c>
      <c r="H189" s="142"/>
      <c r="I189" s="142"/>
    </row>
    <row r="190" spans="1:11" x14ac:dyDescent="0.35">
      <c r="A190" s="143">
        <v>44552</v>
      </c>
      <c r="B190" s="144">
        <v>43.18</v>
      </c>
      <c r="C190" s="144">
        <v>45.34</v>
      </c>
      <c r="D190" s="189"/>
      <c r="E190" s="186"/>
      <c r="F190" s="144">
        <v>17079752780.02</v>
      </c>
      <c r="G190" s="146">
        <v>395530305.653</v>
      </c>
      <c r="H190" s="142"/>
      <c r="I190" s="142"/>
    </row>
    <row r="191" spans="1:11" x14ac:dyDescent="0.35">
      <c r="A191" s="143">
        <v>44553</v>
      </c>
      <c r="B191" s="144">
        <v>43.18</v>
      </c>
      <c r="C191" s="144">
        <v>45.34</v>
      </c>
      <c r="D191" s="189"/>
      <c r="E191" s="186"/>
      <c r="F191" s="144">
        <v>17080289682.26</v>
      </c>
      <c r="G191" s="146">
        <v>395519857.26300001</v>
      </c>
      <c r="H191" s="142"/>
      <c r="I191" s="142"/>
    </row>
    <row r="192" spans="1:11" x14ac:dyDescent="0.35">
      <c r="A192" s="143">
        <v>44557</v>
      </c>
      <c r="B192" s="144">
        <v>43.19</v>
      </c>
      <c r="C192" s="144">
        <v>45.35</v>
      </c>
      <c r="D192" s="190"/>
      <c r="E192" s="185"/>
      <c r="F192" s="144">
        <v>17083974532.469999</v>
      </c>
      <c r="G192" s="146">
        <v>395523957.255</v>
      </c>
      <c r="H192" s="142"/>
      <c r="I192" s="142"/>
    </row>
    <row r="193" spans="1:9" x14ac:dyDescent="0.35">
      <c r="A193" s="143">
        <v>44558</v>
      </c>
      <c r="B193" s="144">
        <v>43.19</v>
      </c>
      <c r="C193" s="144">
        <v>45.35</v>
      </c>
      <c r="D193" s="190"/>
      <c r="E193" s="185"/>
      <c r="F193" s="144">
        <v>17082292367.610001</v>
      </c>
      <c r="G193" s="146">
        <v>395498095.33600003</v>
      </c>
      <c r="H193" s="142"/>
      <c r="I193" s="142"/>
    </row>
    <row r="194" spans="1:9" x14ac:dyDescent="0.35">
      <c r="A194" s="143">
        <v>44559</v>
      </c>
      <c r="B194" s="144">
        <v>43.19</v>
      </c>
      <c r="C194" s="144">
        <v>45.35</v>
      </c>
      <c r="D194" s="190"/>
      <c r="E194" s="185"/>
      <c r="F194" s="144">
        <v>17082879736.17</v>
      </c>
      <c r="G194" s="146">
        <v>395505682.07200003</v>
      </c>
      <c r="H194" s="142"/>
      <c r="I194" s="142"/>
    </row>
    <row r="195" spans="1:9" x14ac:dyDescent="0.35">
      <c r="A195" s="143">
        <v>44560</v>
      </c>
      <c r="B195" s="144">
        <v>43.2</v>
      </c>
      <c r="C195" s="144">
        <v>45.36</v>
      </c>
      <c r="D195" s="190"/>
      <c r="E195" s="185"/>
      <c r="F195" s="144">
        <v>17089123597.940001</v>
      </c>
      <c r="G195" s="146">
        <v>395589941.829</v>
      </c>
      <c r="H195" s="142"/>
      <c r="I195" s="142"/>
    </row>
    <row r="196" spans="1:9" x14ac:dyDescent="0.35">
      <c r="A196" s="143">
        <v>44561</v>
      </c>
      <c r="B196" s="144">
        <v>43.2</v>
      </c>
      <c r="C196" s="144">
        <v>45.36</v>
      </c>
      <c r="D196" s="188">
        <v>43.53</v>
      </c>
      <c r="E196" s="185"/>
      <c r="F196" s="144">
        <v>17089123597.940001</v>
      </c>
      <c r="G196" s="146">
        <v>395589941.829</v>
      </c>
      <c r="H196" s="142">
        <v>9212874290.3226204</v>
      </c>
      <c r="I196" s="142">
        <v>4741259415.7900181</v>
      </c>
    </row>
    <row r="197" spans="1:9" x14ac:dyDescent="0.35">
      <c r="A197" s="143">
        <v>44564</v>
      </c>
      <c r="B197" s="144">
        <v>43.21</v>
      </c>
      <c r="C197" s="144">
        <v>45.37</v>
      </c>
      <c r="F197" s="144">
        <v>17093439786.280001</v>
      </c>
      <c r="G197" s="146">
        <v>395594871.12400001</v>
      </c>
      <c r="H197" s="142"/>
      <c r="I197" s="142"/>
    </row>
    <row r="198" spans="1:9" x14ac:dyDescent="0.35">
      <c r="A198" s="143">
        <v>44565</v>
      </c>
      <c r="B198" s="144">
        <v>43.2</v>
      </c>
      <c r="C198" s="144">
        <v>45.36</v>
      </c>
      <c r="F198" s="144">
        <v>17090099930.82</v>
      </c>
      <c r="G198" s="146">
        <v>395601230.50099999</v>
      </c>
      <c r="H198" s="142"/>
      <c r="I198" s="142"/>
    </row>
    <row r="199" spans="1:9" x14ac:dyDescent="0.35">
      <c r="A199" s="143">
        <v>44566</v>
      </c>
      <c r="B199" s="144">
        <v>43.2</v>
      </c>
      <c r="C199" s="144">
        <v>45.36</v>
      </c>
      <c r="F199" s="144">
        <v>17095509346.360001</v>
      </c>
      <c r="G199" s="146">
        <v>395696953.921</v>
      </c>
      <c r="H199" s="142"/>
      <c r="I199" s="142"/>
    </row>
    <row r="200" spans="1:9" x14ac:dyDescent="0.35">
      <c r="A200" s="143">
        <v>44567</v>
      </c>
      <c r="B200" s="144">
        <v>43.21</v>
      </c>
      <c r="C200" s="144">
        <v>45.37</v>
      </c>
      <c r="F200" s="144">
        <v>17099792787.799999</v>
      </c>
      <c r="G200" s="146">
        <v>395780087.13200003</v>
      </c>
      <c r="H200" s="142"/>
      <c r="I200" s="142"/>
    </row>
    <row r="201" spans="1:9" x14ac:dyDescent="0.35">
      <c r="A201" s="143">
        <v>44568</v>
      </c>
      <c r="B201" s="144">
        <v>43.2</v>
      </c>
      <c r="C201" s="144">
        <v>45.36</v>
      </c>
      <c r="F201" s="144">
        <v>17101791157.200001</v>
      </c>
      <c r="G201" s="146">
        <v>395873150.27600002</v>
      </c>
      <c r="H201" s="142"/>
      <c r="I201" s="142"/>
    </row>
    <row r="202" spans="1:9" x14ac:dyDescent="0.35">
      <c r="A202" s="143">
        <v>44571</v>
      </c>
      <c r="B202" s="144">
        <v>43.21</v>
      </c>
      <c r="C202" s="144">
        <v>45.37</v>
      </c>
      <c r="F202" s="144">
        <v>17105835944</v>
      </c>
      <c r="G202" s="146">
        <v>395912953.02499998</v>
      </c>
      <c r="H202" s="142"/>
      <c r="I202" s="142"/>
    </row>
    <row r="203" spans="1:9" x14ac:dyDescent="0.35">
      <c r="A203" s="143">
        <v>44572</v>
      </c>
      <c r="B203" s="144">
        <v>43.21</v>
      </c>
      <c r="C203" s="144">
        <v>45.37</v>
      </c>
      <c r="F203" s="144">
        <v>17107871889.5</v>
      </c>
      <c r="G203" s="146">
        <v>395951656.28200001</v>
      </c>
      <c r="H203" s="142"/>
      <c r="I203" s="142"/>
    </row>
    <row r="204" spans="1:9" x14ac:dyDescent="0.35">
      <c r="A204" s="143">
        <v>44573</v>
      </c>
      <c r="B204" s="144">
        <v>43.21</v>
      </c>
      <c r="C204" s="144">
        <v>45.37</v>
      </c>
      <c r="F204" s="144">
        <v>17107681327.09</v>
      </c>
      <c r="G204" s="146">
        <v>395912199.73100001</v>
      </c>
      <c r="H204" s="142"/>
      <c r="I204" s="142"/>
    </row>
    <row r="205" spans="1:9" x14ac:dyDescent="0.35">
      <c r="A205" s="143">
        <v>44574</v>
      </c>
      <c r="B205" s="144">
        <v>43.21</v>
      </c>
      <c r="C205" s="144">
        <v>45.37</v>
      </c>
      <c r="F205" s="144">
        <v>17109488703.4</v>
      </c>
      <c r="G205" s="146">
        <v>395981959.16299999</v>
      </c>
      <c r="H205" s="142"/>
      <c r="I205" s="142"/>
    </row>
    <row r="206" spans="1:9" x14ac:dyDescent="0.35">
      <c r="A206" s="143">
        <v>44575</v>
      </c>
      <c r="B206" s="144">
        <v>43.21</v>
      </c>
      <c r="C206" s="144">
        <v>45.37</v>
      </c>
      <c r="F206" s="144">
        <v>17112678173.049999</v>
      </c>
      <c r="G206" s="146">
        <v>396032814.24900001</v>
      </c>
      <c r="H206" s="142"/>
      <c r="I206" s="142"/>
    </row>
    <row r="207" spans="1:9" x14ac:dyDescent="0.35">
      <c r="A207" s="143">
        <v>44578</v>
      </c>
      <c r="B207" s="144">
        <v>43.22</v>
      </c>
      <c r="C207" s="144">
        <v>45.38</v>
      </c>
      <c r="F207" s="144">
        <v>17118427167.76</v>
      </c>
      <c r="G207" s="146">
        <v>396092872.66900003</v>
      </c>
      <c r="H207" s="142"/>
      <c r="I207" s="142"/>
    </row>
    <row r="208" spans="1:9" x14ac:dyDescent="0.35">
      <c r="A208" s="143">
        <v>44579</v>
      </c>
      <c r="B208" s="144">
        <v>43.22</v>
      </c>
      <c r="C208" s="144">
        <v>45.38</v>
      </c>
      <c r="F208" s="144">
        <v>17120646816.139999</v>
      </c>
      <c r="G208" s="146">
        <v>396152403.046</v>
      </c>
      <c r="H208" s="142"/>
      <c r="I208" s="142"/>
    </row>
    <row r="209" spans="1:9" x14ac:dyDescent="0.35">
      <c r="A209" s="143">
        <v>44580</v>
      </c>
      <c r="B209" s="144">
        <v>43.22</v>
      </c>
      <c r="C209" s="144">
        <v>45.38</v>
      </c>
      <c r="F209" s="144">
        <v>17122717939.309999</v>
      </c>
      <c r="G209" s="146">
        <v>396149849.12300003</v>
      </c>
      <c r="H209" s="142"/>
      <c r="I209" s="142"/>
    </row>
    <row r="210" spans="1:9" x14ac:dyDescent="0.35">
      <c r="A210" s="143">
        <v>44581</v>
      </c>
      <c r="B210" s="144">
        <v>43.23</v>
      </c>
      <c r="C210" s="144">
        <v>45.39</v>
      </c>
      <c r="F210" s="144">
        <v>17126961586.73</v>
      </c>
      <c r="G210" s="146">
        <v>396196621.90499997</v>
      </c>
      <c r="H210" s="142"/>
      <c r="I210" s="142"/>
    </row>
    <row r="211" spans="1:9" x14ac:dyDescent="0.35">
      <c r="A211" s="143">
        <v>44582</v>
      </c>
      <c r="B211" s="144">
        <v>43.23</v>
      </c>
      <c r="C211" s="144">
        <v>45.39</v>
      </c>
      <c r="F211" s="144">
        <v>17128598770.02</v>
      </c>
      <c r="G211" s="146">
        <v>396246497.44700003</v>
      </c>
      <c r="H211" s="142"/>
      <c r="I211" s="142"/>
    </row>
    <row r="212" spans="1:9" x14ac:dyDescent="0.35">
      <c r="A212" s="143">
        <v>44585</v>
      </c>
      <c r="B212" s="144">
        <v>43.22</v>
      </c>
      <c r="C212" s="144">
        <v>45.38</v>
      </c>
      <c r="F212" s="144">
        <v>17131188118.98</v>
      </c>
      <c r="G212" s="146">
        <v>396332857.51200002</v>
      </c>
      <c r="H212" s="142"/>
      <c r="I212" s="142"/>
    </row>
    <row r="213" spans="1:9" x14ac:dyDescent="0.35">
      <c r="A213" s="143">
        <v>44586</v>
      </c>
      <c r="B213" s="144">
        <v>43.22</v>
      </c>
      <c r="C213" s="144">
        <v>45.38</v>
      </c>
      <c r="F213" s="144">
        <v>17133749286.280001</v>
      </c>
      <c r="G213" s="146">
        <v>396396900.38300002</v>
      </c>
      <c r="H213" s="142"/>
      <c r="I213" s="142"/>
    </row>
    <row r="214" spans="1:9" x14ac:dyDescent="0.35">
      <c r="A214" s="143">
        <v>44587</v>
      </c>
      <c r="B214" s="144">
        <v>43.23</v>
      </c>
      <c r="C214" s="144">
        <v>45.39</v>
      </c>
      <c r="F214" s="144">
        <v>17134466494.23</v>
      </c>
      <c r="G214" s="146">
        <v>396390395.55699998</v>
      </c>
      <c r="H214" s="142"/>
      <c r="I214" s="142"/>
    </row>
    <row r="215" spans="1:9" x14ac:dyDescent="0.35">
      <c r="A215" s="143">
        <v>44588</v>
      </c>
      <c r="B215" s="144">
        <v>43.23</v>
      </c>
      <c r="C215" s="144">
        <v>45.39</v>
      </c>
      <c r="F215" s="144">
        <v>17139366226.5</v>
      </c>
      <c r="G215" s="146">
        <v>396441490.79299998</v>
      </c>
      <c r="H215" s="142"/>
      <c r="I215" s="142"/>
    </row>
    <row r="216" spans="1:9" x14ac:dyDescent="0.35">
      <c r="A216" s="143">
        <v>44589</v>
      </c>
      <c r="B216" s="144">
        <v>43.24</v>
      </c>
      <c r="C216" s="144">
        <v>45.4</v>
      </c>
      <c r="F216" s="144">
        <v>17144415033.559999</v>
      </c>
      <c r="G216" s="146">
        <v>396510781.80599999</v>
      </c>
      <c r="H216" s="142"/>
      <c r="I216" s="142"/>
    </row>
    <row r="217" spans="1:9" x14ac:dyDescent="0.35">
      <c r="A217" s="143">
        <v>44592</v>
      </c>
      <c r="B217" s="144">
        <v>43.24</v>
      </c>
      <c r="C217" s="144">
        <v>45.4</v>
      </c>
      <c r="D217" s="188">
        <v>43.56</v>
      </c>
      <c r="F217" s="144">
        <v>17144916090.67</v>
      </c>
      <c r="G217" s="146">
        <v>396519213.21600002</v>
      </c>
      <c r="H217" s="142">
        <v>9250748445.321455</v>
      </c>
      <c r="I217" s="142">
        <v>4775626060.0331087</v>
      </c>
    </row>
    <row r="218" spans="1:9" x14ac:dyDescent="0.35">
      <c r="A218" s="143">
        <v>44593</v>
      </c>
      <c r="B218" s="144">
        <v>43.24</v>
      </c>
      <c r="C218" s="144">
        <v>45.4</v>
      </c>
      <c r="F218" s="144">
        <v>17146908988.219999</v>
      </c>
      <c r="G218" s="146">
        <v>396575731.92199999</v>
      </c>
      <c r="H218" s="142"/>
      <c r="I218" s="142"/>
    </row>
    <row r="219" spans="1:9" x14ac:dyDescent="0.35">
      <c r="A219" s="143">
        <v>44594</v>
      </c>
      <c r="B219" s="144">
        <v>43.23</v>
      </c>
      <c r="C219" s="144">
        <v>45.39</v>
      </c>
      <c r="F219" s="144">
        <v>17143370737.52</v>
      </c>
      <c r="G219" s="146">
        <v>396534036.958</v>
      </c>
      <c r="H219" s="142"/>
      <c r="I219" s="142"/>
    </row>
    <row r="220" spans="1:9" x14ac:dyDescent="0.35">
      <c r="A220" s="143">
        <v>44595</v>
      </c>
      <c r="B220" s="144">
        <v>43.23</v>
      </c>
      <c r="C220" s="144">
        <v>45.39</v>
      </c>
      <c r="F220" s="144">
        <v>17147150709.280001</v>
      </c>
      <c r="G220" s="146">
        <v>396638639.801</v>
      </c>
      <c r="H220" s="142"/>
      <c r="I220" s="142"/>
    </row>
    <row r="221" spans="1:9" x14ac:dyDescent="0.35">
      <c r="A221" s="143">
        <v>44596</v>
      </c>
      <c r="B221" s="144">
        <v>43.23</v>
      </c>
      <c r="C221" s="144">
        <v>45.39</v>
      </c>
      <c r="F221" s="144">
        <v>17148762891.74</v>
      </c>
      <c r="G221" s="146">
        <v>396700744.34200001</v>
      </c>
      <c r="H221" s="142"/>
      <c r="I221" s="142"/>
    </row>
    <row r="222" spans="1:9" x14ac:dyDescent="0.35">
      <c r="A222" s="143">
        <v>44599</v>
      </c>
      <c r="B222" s="144">
        <v>43.22</v>
      </c>
      <c r="C222" s="144">
        <v>45.38</v>
      </c>
      <c r="F222" s="144">
        <v>17147878598.030001</v>
      </c>
      <c r="G222" s="146">
        <v>396733392.76999998</v>
      </c>
      <c r="H222" s="142"/>
      <c r="I222" s="142"/>
    </row>
    <row r="223" spans="1:9" x14ac:dyDescent="0.35">
      <c r="A223" s="143">
        <v>44600</v>
      </c>
      <c r="B223" s="144">
        <v>43.22</v>
      </c>
      <c r="C223" s="144">
        <v>45.38</v>
      </c>
      <c r="F223" s="144">
        <v>17145433403.9</v>
      </c>
      <c r="G223" s="146">
        <v>396663876.06900001</v>
      </c>
      <c r="H223" s="142"/>
      <c r="I223" s="142"/>
    </row>
    <row r="224" spans="1:9" x14ac:dyDescent="0.35">
      <c r="A224" s="143">
        <v>44601</v>
      </c>
      <c r="B224" s="144">
        <v>43.23</v>
      </c>
      <c r="C224" s="144">
        <v>45.39</v>
      </c>
      <c r="F224" s="144">
        <v>17146334618.67</v>
      </c>
      <c r="G224" s="146">
        <v>396659931.41100001</v>
      </c>
      <c r="H224" s="142"/>
      <c r="I224" s="142"/>
    </row>
    <row r="225" spans="1:9" x14ac:dyDescent="0.35">
      <c r="A225" s="143">
        <v>44602</v>
      </c>
      <c r="B225" s="144">
        <v>43.23</v>
      </c>
      <c r="C225" s="144">
        <v>45.39</v>
      </c>
      <c r="F225" s="144">
        <v>17151825259.51</v>
      </c>
      <c r="G225" s="146">
        <v>396762737.06699997</v>
      </c>
      <c r="H225" s="142"/>
      <c r="I225" s="142"/>
    </row>
    <row r="226" spans="1:9" x14ac:dyDescent="0.35">
      <c r="A226" s="143">
        <v>44603</v>
      </c>
      <c r="B226" s="144">
        <v>43.23</v>
      </c>
      <c r="C226" s="144">
        <v>45.39</v>
      </c>
      <c r="F226" s="144">
        <v>17154506090.76</v>
      </c>
      <c r="G226" s="146">
        <v>396807811.16900003</v>
      </c>
      <c r="H226" s="142"/>
      <c r="I226" s="142"/>
    </row>
    <row r="227" spans="1:9" x14ac:dyDescent="0.35">
      <c r="A227" s="143">
        <v>44606</v>
      </c>
      <c r="B227" s="144">
        <v>43.24</v>
      </c>
      <c r="C227" s="144">
        <v>45.4</v>
      </c>
      <c r="F227" s="144">
        <v>17157740008.879999</v>
      </c>
      <c r="G227" s="146">
        <v>396812551.421</v>
      </c>
      <c r="H227" s="142"/>
      <c r="I227" s="142"/>
    </row>
    <row r="228" spans="1:9" x14ac:dyDescent="0.35">
      <c r="A228" s="143">
        <v>44607</v>
      </c>
      <c r="B228" s="144">
        <v>43.24</v>
      </c>
      <c r="C228" s="144">
        <v>45.4</v>
      </c>
      <c r="F228" s="144">
        <v>17158286932.870001</v>
      </c>
      <c r="G228" s="146">
        <v>396791457.55800003</v>
      </c>
      <c r="H228" s="142"/>
      <c r="I228" s="142"/>
    </row>
    <row r="229" spans="1:9" x14ac:dyDescent="0.35">
      <c r="A229" s="143">
        <v>44608</v>
      </c>
      <c r="B229" s="144">
        <v>43.25</v>
      </c>
      <c r="C229" s="144">
        <v>45.41</v>
      </c>
      <c r="F229" s="144">
        <v>17159175727.26</v>
      </c>
      <c r="G229" s="146">
        <v>396782287.58999997</v>
      </c>
      <c r="H229" s="142"/>
      <c r="I229" s="142"/>
    </row>
    <row r="230" spans="1:9" x14ac:dyDescent="0.35">
      <c r="A230" s="143">
        <v>44609</v>
      </c>
      <c r="B230" s="144">
        <v>43.24</v>
      </c>
      <c r="C230" s="144">
        <v>45.4</v>
      </c>
      <c r="F230" s="144">
        <v>17160460510.440001</v>
      </c>
      <c r="G230" s="146">
        <v>396836554.958</v>
      </c>
      <c r="H230" s="142"/>
      <c r="I230" s="142"/>
    </row>
    <row r="231" spans="1:9" x14ac:dyDescent="0.35">
      <c r="A231" s="143">
        <v>44610</v>
      </c>
      <c r="B231" s="144">
        <v>43.25</v>
      </c>
      <c r="C231" s="144">
        <v>45.41</v>
      </c>
      <c r="F231" s="144">
        <v>17162152244.91</v>
      </c>
      <c r="G231" s="146">
        <v>396849099.25099999</v>
      </c>
      <c r="H231" s="142"/>
      <c r="I231" s="142"/>
    </row>
    <row r="232" spans="1:9" x14ac:dyDescent="0.35">
      <c r="A232" s="143">
        <v>44613</v>
      </c>
      <c r="B232" s="144">
        <v>43.25</v>
      </c>
      <c r="C232" s="144">
        <v>45.41</v>
      </c>
      <c r="F232" s="144">
        <v>17164152927.290001</v>
      </c>
      <c r="G232" s="146">
        <v>396888907.86900002</v>
      </c>
      <c r="H232" s="142"/>
      <c r="I232" s="142"/>
    </row>
    <row r="233" spans="1:9" x14ac:dyDescent="0.35">
      <c r="A233" s="143">
        <v>44614</v>
      </c>
      <c r="B233" s="144">
        <v>43.25</v>
      </c>
      <c r="C233" s="144">
        <v>45.41</v>
      </c>
      <c r="F233" s="144">
        <v>17162884828.879999</v>
      </c>
      <c r="G233" s="146">
        <v>396868604.36699998</v>
      </c>
      <c r="H233" s="142"/>
      <c r="I233" s="142"/>
    </row>
    <row r="234" spans="1:9" x14ac:dyDescent="0.35">
      <c r="A234" s="143">
        <v>44615</v>
      </c>
      <c r="B234" s="144">
        <v>43.25</v>
      </c>
      <c r="C234" s="144">
        <v>45.41</v>
      </c>
      <c r="F234" s="144">
        <v>17164971685.01</v>
      </c>
      <c r="G234" s="146">
        <v>396891635.12599999</v>
      </c>
      <c r="H234" s="142"/>
      <c r="I234" s="142"/>
    </row>
    <row r="235" spans="1:9" x14ac:dyDescent="0.35">
      <c r="A235" s="143">
        <v>44616</v>
      </c>
      <c r="B235" s="144">
        <v>43.21</v>
      </c>
      <c r="C235" s="144">
        <v>45.37</v>
      </c>
      <c r="F235" s="144">
        <v>17151532715.940001</v>
      </c>
      <c r="G235" s="146">
        <v>396933888.58399999</v>
      </c>
      <c r="H235" s="142"/>
      <c r="I235" s="142"/>
    </row>
    <row r="236" spans="1:9" x14ac:dyDescent="0.35">
      <c r="A236" s="143">
        <v>44617</v>
      </c>
      <c r="B236" s="144">
        <v>43.21</v>
      </c>
      <c r="C236" s="144">
        <v>45.37</v>
      </c>
      <c r="F236" s="144">
        <v>17156248787.299999</v>
      </c>
      <c r="G236" s="146">
        <v>397024300.917</v>
      </c>
      <c r="H236" s="142"/>
      <c r="I236" s="142"/>
    </row>
    <row r="237" spans="1:9" x14ac:dyDescent="0.35">
      <c r="A237" s="143">
        <v>44620</v>
      </c>
      <c r="B237" s="144">
        <v>43.21</v>
      </c>
      <c r="C237" s="144">
        <v>45.37</v>
      </c>
      <c r="D237" s="188">
        <v>43.08</v>
      </c>
      <c r="F237" s="144">
        <v>17154179797.41</v>
      </c>
      <c r="G237" s="146">
        <v>397035412.26300001</v>
      </c>
      <c r="H237" s="142">
        <v>9012143095.577486</v>
      </c>
      <c r="I237" s="142">
        <v>4683050125.5797825</v>
      </c>
    </row>
    <row r="238" spans="1:9" x14ac:dyDescent="0.35">
      <c r="A238" s="143">
        <v>44621</v>
      </c>
      <c r="B238" s="144">
        <v>43.21</v>
      </c>
      <c r="C238" s="144">
        <v>45.37</v>
      </c>
      <c r="D238" s="61"/>
      <c r="F238" s="144">
        <v>17156924048.09</v>
      </c>
      <c r="G238" s="146">
        <v>397095618.07200003</v>
      </c>
      <c r="H238" s="142"/>
      <c r="I238" s="142"/>
    </row>
    <row r="239" spans="1:9" x14ac:dyDescent="0.35">
      <c r="A239" s="143">
        <v>44622</v>
      </c>
      <c r="B239" s="144">
        <v>43.2</v>
      </c>
      <c r="C239" s="144">
        <v>45.36</v>
      </c>
      <c r="D239" s="61"/>
      <c r="F239" s="144">
        <v>17156333546.18</v>
      </c>
      <c r="G239" s="146">
        <v>397092373.72600001</v>
      </c>
      <c r="H239" s="142"/>
      <c r="I239" s="142"/>
    </row>
    <row r="240" spans="1:9" x14ac:dyDescent="0.35">
      <c r="A240" s="143">
        <v>44623</v>
      </c>
      <c r="B240" s="144">
        <v>43.21</v>
      </c>
      <c r="C240" s="144">
        <v>45.37</v>
      </c>
      <c r="D240" s="61"/>
      <c r="F240" s="144">
        <v>17159357040.129999</v>
      </c>
      <c r="G240" s="146">
        <v>397149003.31900001</v>
      </c>
      <c r="H240" s="142"/>
      <c r="I240" s="142"/>
    </row>
    <row r="241" spans="1:9" x14ac:dyDescent="0.35">
      <c r="A241" s="143">
        <v>44624</v>
      </c>
      <c r="B241" s="144">
        <v>43.22</v>
      </c>
      <c r="C241" s="144">
        <v>45.38</v>
      </c>
      <c r="D241" s="61"/>
      <c r="F241" s="144">
        <v>17164936236.26</v>
      </c>
      <c r="G241" s="146">
        <v>397175097.57200003</v>
      </c>
      <c r="H241" s="142"/>
      <c r="I241" s="142"/>
    </row>
    <row r="242" spans="1:9" x14ac:dyDescent="0.35">
      <c r="A242" s="143">
        <v>44627</v>
      </c>
      <c r="B242" s="144">
        <v>43.23</v>
      </c>
      <c r="C242" s="144">
        <v>45.39</v>
      </c>
      <c r="D242" s="61"/>
      <c r="F242" s="144">
        <v>17169464013.41</v>
      </c>
      <c r="G242" s="146">
        <v>397191265.39999998</v>
      </c>
      <c r="H242" s="142"/>
      <c r="I242" s="142"/>
    </row>
    <row r="243" spans="1:9" x14ac:dyDescent="0.35">
      <c r="A243" s="143">
        <v>44628</v>
      </c>
      <c r="B243" s="144">
        <v>43.24</v>
      </c>
      <c r="C243" s="144">
        <v>45.4</v>
      </c>
      <c r="D243" s="61"/>
      <c r="F243" s="144">
        <v>17175486869.120001</v>
      </c>
      <c r="G243" s="146">
        <v>397226771.70099998</v>
      </c>
      <c r="H243" s="142"/>
      <c r="I243" s="142"/>
    </row>
    <row r="244" spans="1:9" x14ac:dyDescent="0.35">
      <c r="A244" s="143">
        <v>44629</v>
      </c>
      <c r="B244" s="144">
        <v>43.24</v>
      </c>
      <c r="C244" s="144">
        <v>45.4</v>
      </c>
      <c r="D244" s="61"/>
      <c r="F244" s="144">
        <v>17173322831.35</v>
      </c>
      <c r="G244" s="146">
        <v>397197893.82499999</v>
      </c>
      <c r="H244" s="142"/>
      <c r="I244" s="142"/>
    </row>
    <row r="245" spans="1:9" x14ac:dyDescent="0.35">
      <c r="A245" s="143">
        <v>44630</v>
      </c>
      <c r="B245" s="144">
        <v>43.24</v>
      </c>
      <c r="C245" s="144">
        <v>45.4</v>
      </c>
      <c r="D245" s="61"/>
      <c r="F245" s="144">
        <v>17175203091.5</v>
      </c>
      <c r="G245" s="146">
        <v>397232515.796</v>
      </c>
      <c r="H245" s="142"/>
      <c r="I245" s="142"/>
    </row>
    <row r="246" spans="1:9" x14ac:dyDescent="0.35">
      <c r="A246" s="143">
        <v>44631</v>
      </c>
      <c r="B246" s="144">
        <v>43.23</v>
      </c>
      <c r="C246" s="144">
        <v>45.39</v>
      </c>
      <c r="D246" s="61"/>
      <c r="F246" s="144">
        <v>17173748585.43</v>
      </c>
      <c r="G246" s="146">
        <v>397257175.76800001</v>
      </c>
      <c r="H246" s="142"/>
      <c r="I246" s="142"/>
    </row>
    <row r="247" spans="1:9" x14ac:dyDescent="0.35">
      <c r="A247" s="143">
        <v>44634</v>
      </c>
      <c r="B247" s="144">
        <v>43.23</v>
      </c>
      <c r="C247" s="144">
        <v>45.39</v>
      </c>
      <c r="D247" s="61"/>
      <c r="F247" s="144">
        <v>17175159298.790001</v>
      </c>
      <c r="G247" s="146">
        <v>397261559.28100002</v>
      </c>
      <c r="H247" s="142"/>
      <c r="I247" s="142"/>
    </row>
    <row r="248" spans="1:9" x14ac:dyDescent="0.35">
      <c r="A248" s="143">
        <v>44635</v>
      </c>
      <c r="B248" s="144">
        <v>43.26</v>
      </c>
      <c r="C248" s="144">
        <v>45.42</v>
      </c>
      <c r="D248" s="61"/>
      <c r="F248" s="144">
        <v>17186530994.810001</v>
      </c>
      <c r="G248" s="146">
        <v>397311529.80400002</v>
      </c>
      <c r="H248" s="142"/>
      <c r="I248" s="142"/>
    </row>
    <row r="249" spans="1:9" x14ac:dyDescent="0.35">
      <c r="A249" s="143">
        <v>44636</v>
      </c>
      <c r="B249" s="144">
        <v>43.26</v>
      </c>
      <c r="C249" s="144">
        <v>45.42</v>
      </c>
      <c r="D249" s="61"/>
      <c r="F249" s="144">
        <v>17184185353.77</v>
      </c>
      <c r="G249" s="146">
        <v>397271454.54400003</v>
      </c>
      <c r="H249" s="142"/>
      <c r="I249" s="142"/>
    </row>
    <row r="250" spans="1:9" x14ac:dyDescent="0.35">
      <c r="A250" s="143">
        <v>44637</v>
      </c>
      <c r="B250" s="144">
        <v>43.26</v>
      </c>
      <c r="C250" s="144">
        <v>45.42</v>
      </c>
      <c r="D250" s="61"/>
      <c r="F250" s="144">
        <v>17184133517.77</v>
      </c>
      <c r="G250" s="146">
        <v>397255474.37400001</v>
      </c>
      <c r="H250" s="142"/>
      <c r="I250" s="142"/>
    </row>
    <row r="251" spans="1:9" x14ac:dyDescent="0.35">
      <c r="A251" s="143">
        <v>44638</v>
      </c>
      <c r="B251" s="144">
        <v>43.26</v>
      </c>
      <c r="C251" s="144">
        <v>45.42</v>
      </c>
      <c r="D251" s="61"/>
      <c r="F251" s="144">
        <v>17187040409.439999</v>
      </c>
      <c r="G251" s="146">
        <v>397269210.94700003</v>
      </c>
      <c r="H251" s="142"/>
      <c r="I251" s="142"/>
    </row>
    <row r="252" spans="1:9" x14ac:dyDescent="0.35">
      <c r="A252" s="143">
        <v>44641</v>
      </c>
      <c r="B252" s="144">
        <v>43.27</v>
      </c>
      <c r="C252" s="144">
        <v>45.43</v>
      </c>
      <c r="D252" s="61"/>
      <c r="F252" s="144">
        <v>17188440148.740002</v>
      </c>
      <c r="G252" s="146">
        <v>397240022.801</v>
      </c>
      <c r="H252" s="142"/>
      <c r="I252" s="142"/>
    </row>
    <row r="253" spans="1:9" x14ac:dyDescent="0.35">
      <c r="A253" s="143">
        <v>44642</v>
      </c>
      <c r="B253" s="144">
        <v>43.27</v>
      </c>
      <c r="C253" s="144">
        <v>45.43</v>
      </c>
      <c r="D253" s="61"/>
      <c r="F253" s="144">
        <v>17189257061.799999</v>
      </c>
      <c r="G253" s="146">
        <v>397276179.278</v>
      </c>
      <c r="H253" s="142"/>
      <c r="I253" s="142"/>
    </row>
    <row r="254" spans="1:9" x14ac:dyDescent="0.35">
      <c r="A254" s="143">
        <v>44643</v>
      </c>
      <c r="B254" s="144">
        <v>43.28</v>
      </c>
      <c r="C254" s="144">
        <v>45.44</v>
      </c>
      <c r="D254" s="61"/>
      <c r="F254" s="144">
        <v>17191166661.16</v>
      </c>
      <c r="G254" s="146">
        <v>397250592.12300003</v>
      </c>
      <c r="H254" s="142"/>
      <c r="I254" s="142"/>
    </row>
    <row r="255" spans="1:9" x14ac:dyDescent="0.35">
      <c r="A255" s="143">
        <v>44644</v>
      </c>
      <c r="B255" s="144">
        <v>43.27</v>
      </c>
      <c r="C255" s="144">
        <v>45.43</v>
      </c>
      <c r="D255" s="61"/>
      <c r="F255" s="144">
        <v>17189503625.970001</v>
      </c>
      <c r="G255" s="146">
        <v>397290151.98000002</v>
      </c>
      <c r="H255" s="142"/>
      <c r="I255" s="142"/>
    </row>
    <row r="256" spans="1:9" x14ac:dyDescent="0.35">
      <c r="A256" s="143">
        <v>44645</v>
      </c>
      <c r="B256" s="144">
        <v>43.27</v>
      </c>
      <c r="C256" s="144">
        <v>45.43</v>
      </c>
      <c r="D256" s="61"/>
      <c r="F256" s="144">
        <v>17191113634.080002</v>
      </c>
      <c r="G256" s="146">
        <v>397324708.88999999</v>
      </c>
      <c r="H256" s="142"/>
      <c r="I256" s="142"/>
    </row>
    <row r="257" spans="1:9" x14ac:dyDescent="0.35">
      <c r="A257" s="143">
        <v>44648</v>
      </c>
      <c r="B257" s="144">
        <v>43.26</v>
      </c>
      <c r="C257" s="144">
        <v>45.42</v>
      </c>
      <c r="F257" s="110">
        <v>17188129823.900002</v>
      </c>
      <c r="G257" s="111">
        <v>397359311.259</v>
      </c>
    </row>
    <row r="258" spans="1:9" x14ac:dyDescent="0.35">
      <c r="A258" s="143">
        <v>44649</v>
      </c>
      <c r="B258" s="144">
        <v>43.26</v>
      </c>
      <c r="C258" s="144">
        <v>45.42</v>
      </c>
      <c r="F258" s="110">
        <v>17191875362.02</v>
      </c>
      <c r="G258" s="111">
        <v>397409150.259</v>
      </c>
    </row>
    <row r="259" spans="1:9" x14ac:dyDescent="0.35">
      <c r="A259" s="143">
        <v>44650</v>
      </c>
      <c r="B259" s="144">
        <v>43.25</v>
      </c>
      <c r="C259" s="144">
        <v>45.41</v>
      </c>
      <c r="F259" s="110">
        <v>17186273560.98</v>
      </c>
      <c r="G259" s="111">
        <v>397382496.19999999</v>
      </c>
    </row>
    <row r="260" spans="1:9" x14ac:dyDescent="0.35">
      <c r="A260" s="143">
        <v>44651</v>
      </c>
      <c r="B260" s="144">
        <v>43.24</v>
      </c>
      <c r="C260" s="144">
        <v>45.4</v>
      </c>
      <c r="D260" s="188">
        <v>42.72</v>
      </c>
      <c r="F260" s="110">
        <v>17185391666.360001</v>
      </c>
      <c r="G260" s="111">
        <v>397425704.08600003</v>
      </c>
      <c r="H260" s="142">
        <v>9020646694.9840069</v>
      </c>
      <c r="I260" s="142">
        <v>4673758215.9615688</v>
      </c>
    </row>
  </sheetData>
  <pageMargins left="0.78740157480314965" right="0.78740157480314965" top="0.98425196850393704" bottom="0.98425196850393704" header="0.51181102362204722" footer="0.51181102362204722"/>
  <pageSetup paperSize="8" scale="99" fitToHeight="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89E2-B8D6-474F-BF60-B8BBFB70A3AA}">
  <sheetPr>
    <pageSetUpPr fitToPage="1"/>
  </sheetPr>
  <dimension ref="A1:J255"/>
  <sheetViews>
    <sheetView zoomScaleNormal="100" workbookViewId="0">
      <pane ySplit="4" topLeftCell="A5" activePane="bottomLeft" state="frozen"/>
      <selection pane="bottomLeft" activeCell="B238" sqref="B238"/>
    </sheetView>
  </sheetViews>
  <sheetFormatPr baseColWidth="10" defaultColWidth="11" defaultRowHeight="12.75" x14ac:dyDescent="0.35"/>
  <cols>
    <col min="1" max="1" width="10.75" style="33" customWidth="1"/>
    <col min="2" max="2" width="15.4375" style="48" customWidth="1"/>
    <col min="3" max="3" width="13.75" style="48" customWidth="1"/>
    <col min="4" max="4" width="30.4375" style="49" customWidth="1"/>
    <col min="5" max="5" width="11.4375" style="50" customWidth="1"/>
    <col min="6" max="6" width="18.4375" style="110" customWidth="1"/>
    <col min="7" max="7" width="18.4375" style="111" customWidth="1"/>
    <col min="8" max="8" width="24" style="6" customWidth="1"/>
    <col min="9" max="9" width="28.3125" style="6" customWidth="1"/>
    <col min="10" max="16384" width="11" style="6"/>
  </cols>
  <sheetData>
    <row r="1" spans="1:10" ht="13.15" x14ac:dyDescent="0.4">
      <c r="A1" s="133" t="s">
        <v>669</v>
      </c>
      <c r="B1" s="51"/>
      <c r="C1" s="51"/>
      <c r="D1" s="51"/>
    </row>
    <row r="4" spans="1:10" s="56" customFormat="1" ht="50.65" x14ac:dyDescent="0.25">
      <c r="A4" s="134" t="s">
        <v>647</v>
      </c>
      <c r="B4" s="53" t="s">
        <v>648</v>
      </c>
      <c r="C4" s="53" t="s">
        <v>649</v>
      </c>
      <c r="D4" s="54" t="s">
        <v>652</v>
      </c>
      <c r="E4" s="130" t="s">
        <v>650</v>
      </c>
      <c r="F4" s="130" t="s">
        <v>651</v>
      </c>
      <c r="G4" s="130" t="s">
        <v>653</v>
      </c>
      <c r="H4" s="54" t="s">
        <v>667</v>
      </c>
      <c r="I4" s="54" t="s">
        <v>668</v>
      </c>
    </row>
    <row r="5" spans="1:10" x14ac:dyDescent="0.35">
      <c r="A5" s="135">
        <v>43922</v>
      </c>
      <c r="B5" s="136">
        <v>42.32</v>
      </c>
      <c r="C5" s="136">
        <v>44.44</v>
      </c>
      <c r="D5" s="139">
        <v>41.01</v>
      </c>
      <c r="E5" s="140"/>
      <c r="F5" s="137">
        <v>16098635243.620001</v>
      </c>
      <c r="G5" s="141">
        <v>380393922.796</v>
      </c>
      <c r="H5" s="142">
        <v>7494247415.6180725</v>
      </c>
      <c r="I5" s="142">
        <v>3819013622.7480721</v>
      </c>
      <c r="J5" s="135"/>
    </row>
    <row r="6" spans="1:10" x14ac:dyDescent="0.35">
      <c r="A6" s="135">
        <v>43923</v>
      </c>
      <c r="B6" s="136">
        <v>42.33</v>
      </c>
      <c r="C6" s="136">
        <v>44.45</v>
      </c>
      <c r="D6" s="139">
        <v>41.17</v>
      </c>
      <c r="E6" s="140"/>
      <c r="F6" s="137">
        <v>16100802649.18</v>
      </c>
      <c r="G6" s="141">
        <v>380399182.278</v>
      </c>
      <c r="H6" s="142">
        <v>7502740171.3412342</v>
      </c>
      <c r="I6" s="142">
        <v>3827506378.4712338</v>
      </c>
      <c r="J6" s="135"/>
    </row>
    <row r="7" spans="1:10" x14ac:dyDescent="0.35">
      <c r="A7" s="135">
        <v>43924</v>
      </c>
      <c r="B7" s="136">
        <v>42.33</v>
      </c>
      <c r="C7" s="136">
        <v>44.45</v>
      </c>
      <c r="D7" s="139">
        <v>41.24</v>
      </c>
      <c r="E7" s="140"/>
      <c r="F7" s="137">
        <v>16103619486.52</v>
      </c>
      <c r="G7" s="141">
        <v>380416947.02200001</v>
      </c>
      <c r="H7" s="142">
        <v>7512068992.9823608</v>
      </c>
      <c r="I7" s="142">
        <v>3836835200.1123605</v>
      </c>
    </row>
    <row r="8" spans="1:10" x14ac:dyDescent="0.35">
      <c r="A8" s="135">
        <v>43927</v>
      </c>
      <c r="B8" s="136">
        <v>42.34</v>
      </c>
      <c r="C8" s="136">
        <v>44.46</v>
      </c>
      <c r="D8" s="139">
        <v>41.56</v>
      </c>
      <c r="E8" s="140"/>
      <c r="F8" s="137">
        <v>16107069392.540001</v>
      </c>
      <c r="G8" s="141">
        <v>380432380.986</v>
      </c>
      <c r="H8" s="142">
        <v>7541099864.6057167</v>
      </c>
      <c r="I8" s="142">
        <v>3865866071.7357163</v>
      </c>
    </row>
    <row r="9" spans="1:10" x14ac:dyDescent="0.35">
      <c r="A9" s="135">
        <v>43928</v>
      </c>
      <c r="B9" s="136">
        <v>42.34</v>
      </c>
      <c r="C9" s="136">
        <v>44.46</v>
      </c>
      <c r="D9" s="139">
        <v>41.5</v>
      </c>
      <c r="E9" s="140"/>
      <c r="F9" s="137">
        <v>16109126705.84</v>
      </c>
      <c r="G9" s="141">
        <v>380450748.616</v>
      </c>
      <c r="H9" s="142">
        <v>7533079811.6012268</v>
      </c>
      <c r="I9" s="142">
        <v>3857846018.7312264</v>
      </c>
    </row>
    <row r="10" spans="1:10" x14ac:dyDescent="0.35">
      <c r="A10" s="135">
        <v>43929</v>
      </c>
      <c r="B10" s="136">
        <v>42.34</v>
      </c>
      <c r="C10" s="136">
        <v>44.46</v>
      </c>
      <c r="D10" s="139">
        <v>41.46</v>
      </c>
      <c r="E10" s="140"/>
      <c r="F10" s="137">
        <v>16107394562.799999</v>
      </c>
      <c r="G10" s="141">
        <v>380417268.09299999</v>
      </c>
      <c r="H10" s="142">
        <v>7522154454.1329012</v>
      </c>
      <c r="I10" s="142">
        <v>3846920661.2629008</v>
      </c>
    </row>
    <row r="11" spans="1:10" x14ac:dyDescent="0.35">
      <c r="A11" s="135">
        <v>43930</v>
      </c>
      <c r="B11" s="136">
        <v>42.36</v>
      </c>
      <c r="C11" s="136">
        <v>44.48</v>
      </c>
      <c r="D11" s="139">
        <v>41.45</v>
      </c>
      <c r="E11" s="140"/>
      <c r="F11" s="137">
        <v>16115773024.08</v>
      </c>
      <c r="G11" s="141">
        <v>380442803.47500002</v>
      </c>
      <c r="H11" s="142">
        <v>7524557323.9607067</v>
      </c>
      <c r="I11" s="142">
        <v>3849323531.0907063</v>
      </c>
    </row>
    <row r="12" spans="1:10" x14ac:dyDescent="0.35">
      <c r="A12" s="135">
        <v>43935</v>
      </c>
      <c r="B12" s="136">
        <v>42.37</v>
      </c>
      <c r="C12" s="136">
        <v>44.49</v>
      </c>
      <c r="D12" s="139">
        <v>41.55</v>
      </c>
      <c r="E12" s="140"/>
      <c r="F12" s="137">
        <v>16120971722.76</v>
      </c>
      <c r="G12" s="141">
        <v>380447722.30299997</v>
      </c>
      <c r="H12" s="142">
        <v>7524242593.7102861</v>
      </c>
      <c r="I12" s="142">
        <v>3849008800.8402858</v>
      </c>
    </row>
    <row r="13" spans="1:10" x14ac:dyDescent="0.35">
      <c r="A13" s="135">
        <v>43936</v>
      </c>
      <c r="B13" s="136">
        <v>42.45</v>
      </c>
      <c r="C13" s="136">
        <v>44.57</v>
      </c>
      <c r="D13" s="139">
        <v>41.57</v>
      </c>
      <c r="E13" s="140"/>
      <c r="F13" s="137">
        <v>16152023628.07</v>
      </c>
      <c r="G13" s="141">
        <v>380452429.44800001</v>
      </c>
      <c r="H13" s="142">
        <v>7519969029.9050789</v>
      </c>
      <c r="I13" s="142">
        <v>3844735237.0350785</v>
      </c>
    </row>
    <row r="14" spans="1:10" x14ac:dyDescent="0.35">
      <c r="A14" s="135">
        <v>43937</v>
      </c>
      <c r="B14" s="136">
        <v>42.53</v>
      </c>
      <c r="C14" s="136">
        <v>44.66</v>
      </c>
      <c r="D14" s="139">
        <v>41.5</v>
      </c>
      <c r="E14" s="140"/>
      <c r="F14" s="137">
        <v>16176764036.629999</v>
      </c>
      <c r="G14" s="141">
        <v>380403560.046</v>
      </c>
      <c r="H14" s="142">
        <v>7518313922.0531654</v>
      </c>
      <c r="I14" s="142">
        <v>3843080129.1831651</v>
      </c>
    </row>
    <row r="15" spans="1:10" x14ac:dyDescent="0.35">
      <c r="A15" s="135">
        <v>43938</v>
      </c>
      <c r="B15" s="136">
        <v>42.54</v>
      </c>
      <c r="C15" s="136">
        <v>44.67</v>
      </c>
      <c r="D15" s="139">
        <v>41.53</v>
      </c>
      <c r="E15" s="140"/>
      <c r="F15" s="137">
        <v>16190844561.290001</v>
      </c>
      <c r="G15" s="141">
        <v>380561848.36299998</v>
      </c>
      <c r="H15" s="142">
        <v>7530089222.887578</v>
      </c>
      <c r="I15" s="142">
        <v>3854855430.0175776</v>
      </c>
    </row>
    <row r="16" spans="1:10" x14ac:dyDescent="0.35">
      <c r="A16" s="135">
        <v>43941</v>
      </c>
      <c r="B16" s="136">
        <v>42.55</v>
      </c>
      <c r="C16" s="136">
        <v>44.68</v>
      </c>
      <c r="D16" s="139">
        <v>41.55</v>
      </c>
      <c r="E16" s="140"/>
      <c r="F16" s="137">
        <v>16194386976.549999</v>
      </c>
      <c r="G16" s="141">
        <v>380570042.72799999</v>
      </c>
      <c r="H16" s="142">
        <v>7539429729.2747345</v>
      </c>
      <c r="I16" s="142">
        <v>3864195936.4047341</v>
      </c>
    </row>
    <row r="17" spans="1:9" x14ac:dyDescent="0.35">
      <c r="A17" s="135">
        <v>43942</v>
      </c>
      <c r="B17" s="136">
        <v>42.55</v>
      </c>
      <c r="C17" s="136">
        <v>44.68</v>
      </c>
      <c r="D17" s="139">
        <v>41.51</v>
      </c>
      <c r="E17" s="140"/>
      <c r="F17" s="137">
        <v>16195605906.67</v>
      </c>
      <c r="G17" s="141">
        <v>380589391.38999999</v>
      </c>
      <c r="H17" s="142">
        <v>7532089872.2645226</v>
      </c>
      <c r="I17" s="142">
        <v>3856856079.3945222</v>
      </c>
    </row>
    <row r="18" spans="1:9" x14ac:dyDescent="0.35">
      <c r="A18" s="135">
        <v>43943</v>
      </c>
      <c r="B18" s="136">
        <v>42.55</v>
      </c>
      <c r="C18" s="136">
        <v>44.68</v>
      </c>
      <c r="D18" s="139">
        <v>41.5</v>
      </c>
      <c r="E18" s="140"/>
      <c r="F18" s="137">
        <v>16194562546.01</v>
      </c>
      <c r="G18" s="141">
        <v>380563106.07999998</v>
      </c>
      <c r="H18" s="142">
        <v>7538852739.8010845</v>
      </c>
      <c r="I18" s="142">
        <v>3863618946.9310842</v>
      </c>
    </row>
    <row r="19" spans="1:9" x14ac:dyDescent="0.35">
      <c r="A19" s="135">
        <v>43944</v>
      </c>
      <c r="B19" s="136">
        <v>42.56</v>
      </c>
      <c r="C19" s="136">
        <v>44.69</v>
      </c>
      <c r="D19" s="139">
        <v>41.38</v>
      </c>
      <c r="E19" s="140"/>
      <c r="F19" s="137">
        <v>16195539952.25</v>
      </c>
      <c r="G19" s="141">
        <v>380571172.78500003</v>
      </c>
      <c r="H19" s="142">
        <v>7531049426.059742</v>
      </c>
      <c r="I19" s="142">
        <v>3855815633.1897416</v>
      </c>
    </row>
    <row r="20" spans="1:9" x14ac:dyDescent="0.35">
      <c r="A20" s="135">
        <v>43945</v>
      </c>
      <c r="B20" s="136">
        <v>42.56</v>
      </c>
      <c r="C20" s="136">
        <v>44.69</v>
      </c>
      <c r="D20" s="139">
        <v>41.47</v>
      </c>
      <c r="E20" s="140"/>
      <c r="F20" s="137">
        <v>16198168505.799999</v>
      </c>
      <c r="G20" s="141">
        <v>380591539.89200002</v>
      </c>
      <c r="H20" s="142">
        <v>7544976156.7510605</v>
      </c>
      <c r="I20" s="142">
        <v>3869742363.8810601</v>
      </c>
    </row>
    <row r="21" spans="1:9" x14ac:dyDescent="0.35">
      <c r="A21" s="135">
        <v>43948</v>
      </c>
      <c r="B21" s="136">
        <v>42.56</v>
      </c>
      <c r="C21" s="136">
        <v>44.69</v>
      </c>
      <c r="D21" s="139">
        <v>41.54</v>
      </c>
      <c r="E21" s="140"/>
      <c r="F21" s="137">
        <v>16200920433.6</v>
      </c>
      <c r="G21" s="141">
        <v>380616040.91500002</v>
      </c>
      <c r="H21" s="142">
        <v>7558951003.0944967</v>
      </c>
      <c r="I21" s="142">
        <v>3883717210.2244964</v>
      </c>
    </row>
    <row r="22" spans="1:9" x14ac:dyDescent="0.35">
      <c r="A22" s="135">
        <v>43949</v>
      </c>
      <c r="B22" s="136">
        <v>42.57</v>
      </c>
      <c r="C22" s="136">
        <v>44.7</v>
      </c>
      <c r="D22" s="139">
        <v>41.5</v>
      </c>
      <c r="E22" s="140"/>
      <c r="F22" s="137">
        <v>16203965148.41</v>
      </c>
      <c r="G22" s="141">
        <v>380635461.79000002</v>
      </c>
      <c r="H22" s="142">
        <v>7539839938.1883698</v>
      </c>
      <c r="I22" s="142">
        <v>3864606145.3183694</v>
      </c>
    </row>
    <row r="23" spans="1:9" x14ac:dyDescent="0.35">
      <c r="A23" s="135">
        <v>43950</v>
      </c>
      <c r="B23" s="136">
        <v>42.57</v>
      </c>
      <c r="C23" s="136">
        <v>44.7</v>
      </c>
      <c r="D23" s="139">
        <v>41.58</v>
      </c>
      <c r="E23" s="140"/>
      <c r="F23" s="137">
        <v>16204906710.790001</v>
      </c>
      <c r="G23" s="141">
        <v>380629650.912</v>
      </c>
      <c r="H23" s="142">
        <v>7541598407.0900536</v>
      </c>
      <c r="I23" s="142">
        <v>3866364614.2200532</v>
      </c>
    </row>
    <row r="24" spans="1:9" x14ac:dyDescent="0.35">
      <c r="A24" s="135">
        <v>43951</v>
      </c>
      <c r="B24" s="136">
        <v>42.57</v>
      </c>
      <c r="C24" s="136">
        <v>44.7</v>
      </c>
      <c r="D24" s="139">
        <v>41.57</v>
      </c>
      <c r="E24" s="140"/>
      <c r="F24" s="137">
        <v>16205220101.84</v>
      </c>
      <c r="G24" s="141">
        <v>380645974.65700001</v>
      </c>
      <c r="H24" s="142">
        <v>7700006625.3999996</v>
      </c>
      <c r="I24" s="142">
        <v>3848384118.4300003</v>
      </c>
    </row>
    <row r="25" spans="1:9" x14ac:dyDescent="0.35">
      <c r="A25" s="135">
        <v>43955</v>
      </c>
      <c r="B25" s="136">
        <v>42.58</v>
      </c>
      <c r="C25" s="136">
        <v>44.71</v>
      </c>
      <c r="D25" s="139">
        <v>41.46</v>
      </c>
      <c r="E25" s="140"/>
      <c r="F25" s="137">
        <v>16210718756.76</v>
      </c>
      <c r="G25" s="141">
        <v>380690664.88</v>
      </c>
      <c r="H25" s="142">
        <v>7697001069.5440149</v>
      </c>
      <c r="I25" s="142">
        <v>3845378562.5740147</v>
      </c>
    </row>
    <row r="26" spans="1:9" x14ac:dyDescent="0.35">
      <c r="A26" s="135">
        <v>43956</v>
      </c>
      <c r="B26" s="136">
        <v>42.59</v>
      </c>
      <c r="C26" s="136">
        <v>44.72</v>
      </c>
      <c r="D26" s="139">
        <v>41.37</v>
      </c>
      <c r="E26" s="140"/>
      <c r="F26" s="137">
        <v>16215043694.15</v>
      </c>
      <c r="G26" s="141">
        <v>380728362.32300001</v>
      </c>
      <c r="H26" s="142">
        <v>7681996685.2575998</v>
      </c>
      <c r="I26" s="142">
        <v>3830374178.2875996</v>
      </c>
    </row>
    <row r="27" spans="1:9" x14ac:dyDescent="0.35">
      <c r="A27" s="135">
        <v>43957</v>
      </c>
      <c r="B27" s="136">
        <v>42.59</v>
      </c>
      <c r="C27" s="136">
        <v>44.72</v>
      </c>
      <c r="D27" s="139">
        <v>41.39</v>
      </c>
      <c r="E27" s="140"/>
      <c r="F27" s="137">
        <v>16216094793.92</v>
      </c>
      <c r="G27" s="141">
        <v>380758484.33700001</v>
      </c>
      <c r="H27" s="142">
        <v>7692011785.053688</v>
      </c>
      <c r="I27" s="142">
        <v>3840389278.0836878</v>
      </c>
    </row>
    <row r="28" spans="1:9" x14ac:dyDescent="0.35">
      <c r="A28" s="135">
        <v>43958</v>
      </c>
      <c r="B28" s="136">
        <v>42.59</v>
      </c>
      <c r="C28" s="136">
        <v>44.72</v>
      </c>
      <c r="D28" s="139">
        <v>41.44</v>
      </c>
      <c r="E28" s="140"/>
      <c r="F28" s="137">
        <v>16218110002.43</v>
      </c>
      <c r="G28" s="141">
        <v>380793731.52700001</v>
      </c>
      <c r="H28" s="142">
        <v>7708859402.511755</v>
      </c>
      <c r="I28" s="142">
        <v>3857236895.5417547</v>
      </c>
    </row>
    <row r="29" spans="1:9" x14ac:dyDescent="0.35">
      <c r="A29" s="135">
        <v>43959</v>
      </c>
      <c r="B29" s="136">
        <v>42.6</v>
      </c>
      <c r="C29" s="136">
        <v>44.73</v>
      </c>
      <c r="D29" s="139">
        <v>41.47</v>
      </c>
      <c r="E29" s="140"/>
      <c r="F29" s="137">
        <v>16224629326.82</v>
      </c>
      <c r="G29" s="141">
        <v>380836739.78299999</v>
      </c>
      <c r="H29" s="142">
        <v>7714289009.6469707</v>
      </c>
      <c r="I29" s="142">
        <v>3862666502.6769705</v>
      </c>
    </row>
    <row r="30" spans="1:9" x14ac:dyDescent="0.35">
      <c r="A30" s="135">
        <v>43962</v>
      </c>
      <c r="B30" s="136">
        <v>42.61</v>
      </c>
      <c r="C30" s="136">
        <v>44.74</v>
      </c>
      <c r="D30" s="139">
        <v>41.43</v>
      </c>
      <c r="E30" s="140"/>
      <c r="F30" s="137">
        <v>16226962231.58</v>
      </c>
      <c r="G30" s="141">
        <v>380857676.22500002</v>
      </c>
      <c r="H30" s="142">
        <v>7708881635.2003479</v>
      </c>
      <c r="I30" s="142">
        <v>3857259128.2303476</v>
      </c>
    </row>
    <row r="31" spans="1:9" x14ac:dyDescent="0.35">
      <c r="A31" s="135">
        <v>43963</v>
      </c>
      <c r="B31" s="136">
        <v>42.6</v>
      </c>
      <c r="C31" s="136">
        <v>44.73</v>
      </c>
      <c r="D31" s="139">
        <v>41.42</v>
      </c>
      <c r="E31" s="140"/>
      <c r="F31" s="137">
        <v>16227529145.559999</v>
      </c>
      <c r="G31" s="141">
        <v>380898180.99000001</v>
      </c>
      <c r="H31" s="142">
        <v>7704942103.1922626</v>
      </c>
      <c r="I31" s="142">
        <v>3853319596.2222624</v>
      </c>
    </row>
    <row r="32" spans="1:9" x14ac:dyDescent="0.35">
      <c r="A32" s="135">
        <v>43964</v>
      </c>
      <c r="B32" s="136">
        <v>42.61</v>
      </c>
      <c r="C32" s="136">
        <v>44.74</v>
      </c>
      <c r="D32" s="139">
        <v>41.4</v>
      </c>
      <c r="E32" s="140"/>
      <c r="F32" s="137">
        <v>16231250582.74</v>
      </c>
      <c r="G32" s="141">
        <v>380915050.36799997</v>
      </c>
      <c r="H32" s="142">
        <v>7707079140.5490561</v>
      </c>
      <c r="I32" s="142">
        <v>3855456633.5790558</v>
      </c>
    </row>
    <row r="33" spans="1:9" x14ac:dyDescent="0.35">
      <c r="A33" s="135">
        <v>43965</v>
      </c>
      <c r="B33" s="136">
        <v>42.61</v>
      </c>
      <c r="C33" s="136">
        <v>44.74</v>
      </c>
      <c r="D33" s="139">
        <v>41.29</v>
      </c>
      <c r="E33" s="140"/>
      <c r="F33" s="137">
        <v>16233500014.379999</v>
      </c>
      <c r="G33" s="141">
        <v>380957324.31300002</v>
      </c>
      <c r="H33" s="142">
        <v>7700800144.4231186</v>
      </c>
      <c r="I33" s="142">
        <v>3849177637.4531183</v>
      </c>
    </row>
    <row r="34" spans="1:9" x14ac:dyDescent="0.35">
      <c r="A34" s="135">
        <v>43966</v>
      </c>
      <c r="B34" s="136">
        <v>42.61</v>
      </c>
      <c r="C34" s="136">
        <v>44.74</v>
      </c>
      <c r="D34" s="139">
        <v>41.33</v>
      </c>
      <c r="E34" s="140"/>
      <c r="F34" s="137">
        <v>16234657178.75</v>
      </c>
      <c r="G34" s="141">
        <v>380992132.68300003</v>
      </c>
      <c r="H34" s="142">
        <v>7706835042.005064</v>
      </c>
      <c r="I34" s="142">
        <v>3855212535.0350637</v>
      </c>
    </row>
    <row r="35" spans="1:9" x14ac:dyDescent="0.35">
      <c r="A35" s="135">
        <v>43969</v>
      </c>
      <c r="B35" s="136">
        <v>42.62</v>
      </c>
      <c r="C35" s="136">
        <v>44.75</v>
      </c>
      <c r="D35" s="139">
        <v>41.34</v>
      </c>
      <c r="E35" s="140"/>
      <c r="F35" s="137">
        <v>16237448085.43</v>
      </c>
      <c r="G35" s="141">
        <v>381021978.32700002</v>
      </c>
      <c r="H35" s="142">
        <v>7704889844.8542366</v>
      </c>
      <c r="I35" s="142">
        <v>3853267337.8842363</v>
      </c>
    </row>
    <row r="36" spans="1:9" x14ac:dyDescent="0.35">
      <c r="A36" s="135">
        <v>43970</v>
      </c>
      <c r="B36" s="136">
        <v>42.62</v>
      </c>
      <c r="C36" s="136">
        <v>44.75</v>
      </c>
      <c r="D36" s="139">
        <v>41.23</v>
      </c>
      <c r="E36" s="140"/>
      <c r="F36" s="137">
        <v>16242530856.83</v>
      </c>
      <c r="G36" s="141">
        <v>381120985.29799998</v>
      </c>
      <c r="H36" s="142">
        <v>7702524124.1762486</v>
      </c>
      <c r="I36" s="142">
        <v>3850901617.2062483</v>
      </c>
    </row>
    <row r="37" spans="1:9" x14ac:dyDescent="0.35">
      <c r="A37" s="135">
        <v>43971</v>
      </c>
      <c r="B37" s="136">
        <v>42.61</v>
      </c>
      <c r="C37" s="136">
        <v>44.74</v>
      </c>
      <c r="D37" s="139">
        <v>41.19</v>
      </c>
      <c r="E37" s="140"/>
      <c r="F37" s="137">
        <v>16241696456.450001</v>
      </c>
      <c r="G37" s="141">
        <v>381132554.35600001</v>
      </c>
      <c r="H37" s="142">
        <v>7679340738.191927</v>
      </c>
      <c r="I37" s="142">
        <v>3827718231.2219267</v>
      </c>
    </row>
    <row r="38" spans="1:9" x14ac:dyDescent="0.35">
      <c r="A38" s="135">
        <v>43973</v>
      </c>
      <c r="B38" s="136">
        <v>42.61</v>
      </c>
      <c r="C38" s="136">
        <v>44.74</v>
      </c>
      <c r="D38" s="139">
        <v>41.12</v>
      </c>
      <c r="E38" s="140"/>
      <c r="F38" s="137">
        <v>16243161084.18</v>
      </c>
      <c r="G38" s="141">
        <v>381169737.35600001</v>
      </c>
      <c r="H38" s="142">
        <v>7675316931.443099</v>
      </c>
      <c r="I38" s="142">
        <v>3823694424.4730988</v>
      </c>
    </row>
    <row r="39" spans="1:9" x14ac:dyDescent="0.35">
      <c r="A39" s="135">
        <v>43976</v>
      </c>
      <c r="B39" s="136">
        <v>42.62</v>
      </c>
      <c r="C39" s="136">
        <v>44.75</v>
      </c>
      <c r="D39" s="139">
        <v>41</v>
      </c>
      <c r="E39" s="140"/>
      <c r="F39" s="137">
        <v>16245449079.73</v>
      </c>
      <c r="G39" s="141">
        <v>381207828.54699999</v>
      </c>
      <c r="H39" s="142">
        <v>7683225305.3543816</v>
      </c>
      <c r="I39" s="142">
        <v>3831602798.3843813</v>
      </c>
    </row>
    <row r="40" spans="1:9" x14ac:dyDescent="0.35">
      <c r="A40" s="135">
        <v>43977</v>
      </c>
      <c r="B40" s="136">
        <v>42.62</v>
      </c>
      <c r="C40" s="136">
        <v>44.75</v>
      </c>
      <c r="D40" s="139">
        <v>41.06</v>
      </c>
      <c r="E40" s="140"/>
      <c r="F40" s="137">
        <v>16248966549.559999</v>
      </c>
      <c r="G40" s="141">
        <v>381232993.417</v>
      </c>
      <c r="H40" s="142">
        <v>7689085536.0109797</v>
      </c>
      <c r="I40" s="142">
        <v>3837463029.0409794</v>
      </c>
    </row>
    <row r="41" spans="1:9" x14ac:dyDescent="0.35">
      <c r="A41" s="135">
        <v>43978</v>
      </c>
      <c r="B41" s="136">
        <v>42.63</v>
      </c>
      <c r="C41" s="136">
        <v>44.76</v>
      </c>
      <c r="D41" s="139">
        <v>41.06</v>
      </c>
      <c r="E41" s="140"/>
      <c r="F41" s="137">
        <v>16251669405.48</v>
      </c>
      <c r="G41" s="141">
        <v>381265736.26300001</v>
      </c>
      <c r="H41" s="142">
        <v>7678828914.8834953</v>
      </c>
      <c r="I41" s="142">
        <v>3827206407.9134951</v>
      </c>
    </row>
    <row r="42" spans="1:9" x14ac:dyDescent="0.35">
      <c r="A42" s="135">
        <v>43979</v>
      </c>
      <c r="B42" s="136">
        <v>42.62</v>
      </c>
      <c r="C42" s="136">
        <v>44.75</v>
      </c>
      <c r="D42" s="139">
        <v>41.06</v>
      </c>
      <c r="E42" s="140"/>
      <c r="F42" s="137">
        <v>16250609572.02</v>
      </c>
      <c r="G42" s="141">
        <v>381285390.62900001</v>
      </c>
      <c r="H42" s="142">
        <v>7673946088.5376272</v>
      </c>
      <c r="I42" s="142">
        <v>3822323581.567627</v>
      </c>
    </row>
    <row r="43" spans="1:9" x14ac:dyDescent="0.35">
      <c r="A43" s="135">
        <v>43980</v>
      </c>
      <c r="B43" s="137">
        <v>42.63</v>
      </c>
      <c r="C43" s="137">
        <v>44.76</v>
      </c>
      <c r="D43" s="139">
        <v>41.17</v>
      </c>
      <c r="E43" s="140"/>
      <c r="F43" s="137">
        <v>16257133302.75</v>
      </c>
      <c r="G43" s="141">
        <v>381343190.56199998</v>
      </c>
      <c r="H43" s="142">
        <v>7710335774.1199999</v>
      </c>
      <c r="I43" s="142">
        <v>3843481759.5774441</v>
      </c>
    </row>
    <row r="44" spans="1:9" x14ac:dyDescent="0.35">
      <c r="A44" s="135">
        <v>43984</v>
      </c>
      <c r="B44" s="136">
        <v>42.63</v>
      </c>
      <c r="C44" s="136">
        <v>44.76</v>
      </c>
      <c r="D44" s="139">
        <v>40.98</v>
      </c>
      <c r="E44" s="140"/>
      <c r="F44" s="137">
        <v>16261898270.08</v>
      </c>
      <c r="G44" s="141">
        <v>381425675.02399999</v>
      </c>
      <c r="H44" s="142">
        <v>7690846187.6561298</v>
      </c>
      <c r="I44" s="142">
        <v>3823992173.3661299</v>
      </c>
    </row>
    <row r="45" spans="1:9" x14ac:dyDescent="0.35">
      <c r="A45" s="135">
        <v>43985</v>
      </c>
      <c r="B45" s="136">
        <v>42.64</v>
      </c>
      <c r="C45" s="136">
        <v>44.77</v>
      </c>
      <c r="D45" s="139">
        <v>41.07</v>
      </c>
      <c r="E45" s="140"/>
      <c r="F45" s="137">
        <v>16266648205.280001</v>
      </c>
      <c r="G45" s="141">
        <v>381467819.03799999</v>
      </c>
      <c r="H45" s="142">
        <v>7691261154.1208906</v>
      </c>
      <c r="I45" s="142">
        <v>3824407139.8308907</v>
      </c>
    </row>
    <row r="46" spans="1:9" x14ac:dyDescent="0.35">
      <c r="A46" s="135">
        <v>43986</v>
      </c>
      <c r="B46" s="136">
        <v>42.64</v>
      </c>
      <c r="C46" s="136">
        <v>44.77</v>
      </c>
      <c r="D46" s="139">
        <v>41</v>
      </c>
      <c r="E46" s="140"/>
      <c r="F46" s="137">
        <v>16268543842.620001</v>
      </c>
      <c r="G46" s="141">
        <v>381534295.778</v>
      </c>
      <c r="H46" s="142">
        <v>7673279252.7741661</v>
      </c>
      <c r="I46" s="142">
        <v>3806425238.4841661</v>
      </c>
    </row>
    <row r="47" spans="1:9" x14ac:dyDescent="0.35">
      <c r="A47" s="135">
        <v>43987</v>
      </c>
      <c r="B47" s="136">
        <v>42.64</v>
      </c>
      <c r="C47" s="136">
        <v>44.77</v>
      </c>
      <c r="D47" s="139">
        <v>40.94</v>
      </c>
      <c r="E47" s="140"/>
      <c r="F47" s="137">
        <v>16269993738.200001</v>
      </c>
      <c r="G47" s="141">
        <v>381580889.96100003</v>
      </c>
      <c r="H47" s="142">
        <v>7673568340.9607048</v>
      </c>
      <c r="I47" s="142">
        <v>3806714326.6707048</v>
      </c>
    </row>
    <row r="48" spans="1:9" x14ac:dyDescent="0.35">
      <c r="A48" s="135">
        <v>43990</v>
      </c>
      <c r="B48" s="136">
        <v>42.65</v>
      </c>
      <c r="C48" s="136">
        <v>44.78</v>
      </c>
      <c r="D48" s="139">
        <v>40.83</v>
      </c>
      <c r="E48" s="140"/>
      <c r="F48" s="137">
        <v>16275834138.969999</v>
      </c>
      <c r="G48" s="141">
        <v>381606227.75099999</v>
      </c>
      <c r="H48" s="142">
        <v>7646154248.7929668</v>
      </c>
      <c r="I48" s="142">
        <v>3779300234.5029669</v>
      </c>
    </row>
    <row r="49" spans="1:9" x14ac:dyDescent="0.35">
      <c r="A49" s="135">
        <v>43991</v>
      </c>
      <c r="B49" s="136">
        <v>42.65</v>
      </c>
      <c r="C49" s="136">
        <v>44.78</v>
      </c>
      <c r="D49" s="139">
        <v>40.94</v>
      </c>
      <c r="E49" s="140"/>
      <c r="F49" s="137">
        <v>16275975341.76</v>
      </c>
      <c r="G49" s="141">
        <v>381643620.28100002</v>
      </c>
      <c r="H49" s="142">
        <v>7656289469.0701332</v>
      </c>
      <c r="I49" s="142">
        <v>3789435454.7801332</v>
      </c>
    </row>
    <row r="50" spans="1:9" x14ac:dyDescent="0.35">
      <c r="A50" s="135">
        <v>43992</v>
      </c>
      <c r="B50" s="136">
        <v>42.66</v>
      </c>
      <c r="C50" s="136">
        <v>44.79</v>
      </c>
      <c r="D50" s="139">
        <v>41</v>
      </c>
      <c r="E50" s="140"/>
      <c r="F50" s="137">
        <v>16280544633.23</v>
      </c>
      <c r="G50" s="141">
        <v>381648917.02999997</v>
      </c>
      <c r="H50" s="142">
        <v>7665509746.3261051</v>
      </c>
      <c r="I50" s="142">
        <v>3798655732.0361052</v>
      </c>
    </row>
    <row r="51" spans="1:9" x14ac:dyDescent="0.35">
      <c r="A51" s="135">
        <v>43994</v>
      </c>
      <c r="B51" s="136">
        <v>42.66</v>
      </c>
      <c r="C51" s="136">
        <v>44.79</v>
      </c>
      <c r="D51" s="139">
        <v>40.92</v>
      </c>
      <c r="E51" s="140"/>
      <c r="F51" s="137">
        <v>16284288040.91</v>
      </c>
      <c r="G51" s="141">
        <v>381701563.67000002</v>
      </c>
      <c r="H51" s="142">
        <v>7649218954.6465149</v>
      </c>
      <c r="I51" s="142">
        <v>3782364940.3565149</v>
      </c>
    </row>
    <row r="52" spans="1:9" x14ac:dyDescent="0.35">
      <c r="A52" s="135">
        <v>43997</v>
      </c>
      <c r="B52" s="136">
        <v>42.26</v>
      </c>
      <c r="C52" s="136">
        <v>44.37</v>
      </c>
      <c r="D52" s="139">
        <v>40.79</v>
      </c>
      <c r="E52" s="140">
        <v>0.4</v>
      </c>
      <c r="F52" s="137">
        <v>16136396854</v>
      </c>
      <c r="G52" s="141">
        <v>381792427.32499999</v>
      </c>
      <c r="H52" s="142">
        <v>7652966784.7985458</v>
      </c>
      <c r="I52" s="142">
        <v>3786112770.5085459</v>
      </c>
    </row>
    <row r="53" spans="1:9" x14ac:dyDescent="0.35">
      <c r="A53" s="135">
        <v>43998</v>
      </c>
      <c r="B53" s="136">
        <v>42.27</v>
      </c>
      <c r="C53" s="136">
        <v>44.38</v>
      </c>
      <c r="D53" s="139">
        <v>41.15</v>
      </c>
      <c r="E53" s="140"/>
      <c r="F53" s="137">
        <v>16139359858.99</v>
      </c>
      <c r="G53" s="141">
        <v>381792427.32499999</v>
      </c>
      <c r="H53" s="142">
        <v>7665833364.4752808</v>
      </c>
      <c r="I53" s="142">
        <v>3798979350.1852808</v>
      </c>
    </row>
    <row r="54" spans="1:9" x14ac:dyDescent="0.35">
      <c r="A54" s="135">
        <v>43999</v>
      </c>
      <c r="B54" s="136">
        <v>42.27</v>
      </c>
      <c r="C54" s="136">
        <v>44.38</v>
      </c>
      <c r="D54" s="139">
        <v>41.12</v>
      </c>
      <c r="E54" s="140"/>
      <c r="F54" s="137">
        <v>16142529794.58</v>
      </c>
      <c r="G54" s="141">
        <v>381853470.35900003</v>
      </c>
      <c r="H54" s="142">
        <v>7653079525.0757389</v>
      </c>
      <c r="I54" s="142">
        <v>3786225510.7857389</v>
      </c>
    </row>
    <row r="55" spans="1:9" x14ac:dyDescent="0.35">
      <c r="A55" s="135">
        <v>44000</v>
      </c>
      <c r="B55" s="136">
        <v>42.28</v>
      </c>
      <c r="C55" s="136">
        <v>44.39</v>
      </c>
      <c r="D55" s="139">
        <v>41.15</v>
      </c>
      <c r="E55" s="140"/>
      <c r="F55" s="137">
        <v>16174026833.889999</v>
      </c>
      <c r="G55" s="141">
        <v>382518076.22899997</v>
      </c>
      <c r="H55" s="142">
        <v>7663140464.477972</v>
      </c>
      <c r="I55" s="142">
        <v>3796286450.1879721</v>
      </c>
    </row>
    <row r="56" spans="1:9" x14ac:dyDescent="0.35">
      <c r="A56" s="135">
        <v>44001</v>
      </c>
      <c r="B56" s="136">
        <v>42.28</v>
      </c>
      <c r="C56" s="136">
        <v>44.39</v>
      </c>
      <c r="D56" s="139">
        <v>41.13</v>
      </c>
      <c r="E56" s="140"/>
      <c r="F56" s="137">
        <v>16191244168.780001</v>
      </c>
      <c r="G56" s="141">
        <v>382938504.19400001</v>
      </c>
      <c r="H56" s="142">
        <v>7668746717.5976238</v>
      </c>
      <c r="I56" s="142">
        <v>3801892703.3076239</v>
      </c>
    </row>
    <row r="57" spans="1:9" x14ac:dyDescent="0.35">
      <c r="A57" s="135">
        <v>44004</v>
      </c>
      <c r="B57" s="136">
        <v>42.29</v>
      </c>
      <c r="C57" s="136">
        <v>44.4</v>
      </c>
      <c r="D57" s="139">
        <v>41.06</v>
      </c>
      <c r="E57" s="140"/>
      <c r="F57" s="137">
        <v>16200479849.25</v>
      </c>
      <c r="G57" s="141">
        <v>383071397.14399999</v>
      </c>
      <c r="H57" s="142">
        <v>7673045699.3729715</v>
      </c>
      <c r="I57" s="142">
        <v>3806191685.0829716</v>
      </c>
    </row>
    <row r="58" spans="1:9" x14ac:dyDescent="0.35">
      <c r="A58" s="135">
        <v>44005</v>
      </c>
      <c r="B58" s="136">
        <v>42.3</v>
      </c>
      <c r="C58" s="136">
        <v>44.42</v>
      </c>
      <c r="D58" s="139">
        <v>41.05</v>
      </c>
      <c r="E58" s="140"/>
      <c r="F58" s="137">
        <v>16203433135.379999</v>
      </c>
      <c r="G58" s="141">
        <v>383095068.12599999</v>
      </c>
      <c r="H58" s="142">
        <v>7673340597.8286142</v>
      </c>
      <c r="I58" s="142">
        <v>3806486583.5386143</v>
      </c>
    </row>
    <row r="59" spans="1:9" x14ac:dyDescent="0.35">
      <c r="A59" s="135">
        <v>44006</v>
      </c>
      <c r="B59" s="136">
        <v>42.29</v>
      </c>
      <c r="C59" s="136">
        <v>44.4</v>
      </c>
      <c r="D59" s="139">
        <v>40.98</v>
      </c>
      <c r="E59" s="140"/>
      <c r="F59" s="137">
        <v>16176929043.57</v>
      </c>
      <c r="G59" s="141">
        <v>382496503.96799999</v>
      </c>
      <c r="H59" s="142">
        <v>7655539080.4744911</v>
      </c>
      <c r="I59" s="142">
        <v>3788685066.1844912</v>
      </c>
    </row>
    <row r="60" spans="1:9" x14ac:dyDescent="0.35">
      <c r="A60" s="135">
        <v>44007</v>
      </c>
      <c r="B60" s="136">
        <v>42.3</v>
      </c>
      <c r="C60" s="136">
        <v>44.42</v>
      </c>
      <c r="D60" s="139">
        <v>40.96</v>
      </c>
      <c r="E60" s="140"/>
      <c r="F60" s="137">
        <v>16182273322.99</v>
      </c>
      <c r="G60" s="141">
        <v>382568926.62</v>
      </c>
      <c r="H60" s="142">
        <v>7656839063.4161663</v>
      </c>
      <c r="I60" s="142">
        <v>3789985049.1261663</v>
      </c>
    </row>
    <row r="61" spans="1:9" x14ac:dyDescent="0.35">
      <c r="A61" s="135">
        <v>44008</v>
      </c>
      <c r="B61" s="136">
        <v>42.32</v>
      </c>
      <c r="C61" s="136">
        <v>44.44</v>
      </c>
      <c r="D61" s="139">
        <v>41.17</v>
      </c>
      <c r="E61" s="140"/>
      <c r="F61" s="137">
        <v>16192604753.809999</v>
      </c>
      <c r="G61" s="141">
        <v>382628031.64600003</v>
      </c>
      <c r="H61" s="142">
        <v>7667748418.369627</v>
      </c>
      <c r="I61" s="142">
        <v>3800894404.079627</v>
      </c>
    </row>
    <row r="62" spans="1:9" x14ac:dyDescent="0.35">
      <c r="A62" s="135">
        <v>44011</v>
      </c>
      <c r="B62" s="136">
        <v>42.32</v>
      </c>
      <c r="C62" s="136">
        <v>44.44</v>
      </c>
      <c r="D62" s="139">
        <v>41.01</v>
      </c>
      <c r="E62" s="140"/>
      <c r="F62" s="137">
        <v>16195761215.68</v>
      </c>
      <c r="G62" s="141">
        <v>382700124.88499999</v>
      </c>
      <c r="H62" s="142">
        <v>7669986482.2655392</v>
      </c>
      <c r="I62" s="142">
        <v>3803132467.9755392</v>
      </c>
    </row>
    <row r="63" spans="1:9" x14ac:dyDescent="0.35">
      <c r="A63" s="135">
        <v>44012</v>
      </c>
      <c r="B63" s="136">
        <v>42.32</v>
      </c>
      <c r="C63" s="136">
        <v>44.44</v>
      </c>
      <c r="D63" s="139">
        <v>40.97</v>
      </c>
      <c r="E63" s="140"/>
      <c r="F63" s="137">
        <v>16198749304.73</v>
      </c>
      <c r="G63" s="141">
        <v>382739329.11699998</v>
      </c>
      <c r="H63" s="142">
        <v>7661863413.3199997</v>
      </c>
      <c r="I63" s="142">
        <v>3793696067.4566936</v>
      </c>
    </row>
    <row r="64" spans="1:9" x14ac:dyDescent="0.35">
      <c r="A64" s="135">
        <v>44013</v>
      </c>
      <c r="B64" s="136">
        <v>42.32</v>
      </c>
      <c r="C64" s="136">
        <v>44.44</v>
      </c>
      <c r="D64" s="139">
        <v>41.04</v>
      </c>
      <c r="E64" s="140"/>
      <c r="F64" s="137">
        <v>16199963208.959999</v>
      </c>
      <c r="G64" s="141">
        <v>382752882.51999998</v>
      </c>
      <c r="H64" s="142">
        <v>7663682567.8835516</v>
      </c>
      <c r="I64" s="142">
        <v>3795515222.2735515</v>
      </c>
    </row>
    <row r="65" spans="1:9" x14ac:dyDescent="0.35">
      <c r="A65" s="135">
        <v>44014</v>
      </c>
      <c r="B65" s="136">
        <v>42.33</v>
      </c>
      <c r="C65" s="136">
        <v>44.45</v>
      </c>
      <c r="D65" s="139">
        <v>41.13</v>
      </c>
      <c r="E65" s="140"/>
      <c r="F65" s="137">
        <v>16203796114.860001</v>
      </c>
      <c r="G65" s="141">
        <v>382822294.04000002</v>
      </c>
      <c r="H65" s="142">
        <v>7664920568.1381311</v>
      </c>
      <c r="I65" s="142">
        <v>3796753222.528131</v>
      </c>
    </row>
    <row r="66" spans="1:9" x14ac:dyDescent="0.35">
      <c r="A66" s="135">
        <v>44015</v>
      </c>
      <c r="B66" s="136">
        <v>42.33</v>
      </c>
      <c r="C66" s="136">
        <v>44.45</v>
      </c>
      <c r="D66" s="139">
        <v>41.16</v>
      </c>
      <c r="E66" s="140"/>
      <c r="F66" s="137">
        <v>16206034928.52</v>
      </c>
      <c r="G66" s="141">
        <v>382872442.00400001</v>
      </c>
      <c r="H66" s="142">
        <v>7657446009.1951733</v>
      </c>
      <c r="I66" s="142">
        <v>3789278663.5851731</v>
      </c>
    </row>
    <row r="67" spans="1:9" x14ac:dyDescent="0.35">
      <c r="A67" s="135">
        <v>44018</v>
      </c>
      <c r="B67" s="136">
        <v>42.34</v>
      </c>
      <c r="C67" s="136">
        <v>44.46</v>
      </c>
      <c r="D67" s="139">
        <v>41.21</v>
      </c>
      <c r="E67" s="140"/>
      <c r="F67" s="137">
        <v>16212746291.219999</v>
      </c>
      <c r="G67" s="141">
        <v>382890637.97000003</v>
      </c>
      <c r="H67" s="142">
        <v>7666674310.849781</v>
      </c>
      <c r="I67" s="142">
        <v>3798506965.2397809</v>
      </c>
    </row>
    <row r="68" spans="1:9" x14ac:dyDescent="0.35">
      <c r="A68" s="135">
        <v>44019</v>
      </c>
      <c r="B68" s="136">
        <v>42.35</v>
      </c>
      <c r="C68" s="136">
        <v>44.47</v>
      </c>
      <c r="D68" s="139">
        <v>41.12</v>
      </c>
      <c r="E68" s="140"/>
      <c r="F68" s="137">
        <v>16215702171.629999</v>
      </c>
      <c r="G68" s="141">
        <v>382928928.61299998</v>
      </c>
      <c r="H68" s="142">
        <v>7653883698.2394753</v>
      </c>
      <c r="I68" s="142">
        <v>3785716352.6294751</v>
      </c>
    </row>
    <row r="69" spans="1:9" x14ac:dyDescent="0.35">
      <c r="A69" s="135">
        <v>44020</v>
      </c>
      <c r="B69" s="136">
        <v>42.35</v>
      </c>
      <c r="C69" s="136">
        <v>44.47</v>
      </c>
      <c r="D69" s="139">
        <v>41.1</v>
      </c>
      <c r="E69" s="140"/>
      <c r="F69" s="137">
        <v>16219370716.200001</v>
      </c>
      <c r="G69" s="141">
        <v>382971359.59299999</v>
      </c>
      <c r="H69" s="142">
        <v>7655442098.3037577</v>
      </c>
      <c r="I69" s="142">
        <v>3787274752.6937575</v>
      </c>
    </row>
    <row r="70" spans="1:9" x14ac:dyDescent="0.35">
      <c r="A70" s="135">
        <v>44021</v>
      </c>
      <c r="B70" s="136">
        <v>42.35</v>
      </c>
      <c r="C70" s="136">
        <v>44.47</v>
      </c>
      <c r="D70" s="139">
        <v>41.27</v>
      </c>
      <c r="E70" s="140"/>
      <c r="F70" s="137">
        <v>16220788586.48</v>
      </c>
      <c r="G70" s="141">
        <v>383003665.87800002</v>
      </c>
      <c r="H70" s="142">
        <v>7657008228.6594934</v>
      </c>
      <c r="I70" s="142">
        <v>3788840883.0494933</v>
      </c>
    </row>
    <row r="71" spans="1:9" x14ac:dyDescent="0.35">
      <c r="A71" s="135">
        <v>44022</v>
      </c>
      <c r="B71" s="136">
        <v>42.35</v>
      </c>
      <c r="C71" s="136">
        <v>44.47</v>
      </c>
      <c r="D71" s="139">
        <v>41.24</v>
      </c>
      <c r="E71" s="140"/>
      <c r="F71" s="137">
        <v>16224452414.1</v>
      </c>
      <c r="G71" s="141">
        <v>383059743.55800003</v>
      </c>
      <c r="H71" s="142">
        <v>7649426563.6618319</v>
      </c>
      <c r="I71" s="142">
        <v>3781259218.0518317</v>
      </c>
    </row>
    <row r="72" spans="1:9" x14ac:dyDescent="0.35">
      <c r="A72" s="135">
        <v>44025</v>
      </c>
      <c r="B72" s="136">
        <v>42.36</v>
      </c>
      <c r="C72" s="136">
        <v>44.48</v>
      </c>
      <c r="D72" s="139">
        <v>41.31</v>
      </c>
      <c r="E72" s="140"/>
      <c r="F72" s="137">
        <v>16226491045.49</v>
      </c>
      <c r="G72" s="141">
        <v>383096763.65600002</v>
      </c>
      <c r="H72" s="142">
        <v>7660703919.6764832</v>
      </c>
      <c r="I72" s="142">
        <v>3792536574.066483</v>
      </c>
    </row>
    <row r="73" spans="1:9" x14ac:dyDescent="0.35">
      <c r="A73" s="135">
        <v>44026</v>
      </c>
      <c r="B73" s="136">
        <v>42.36</v>
      </c>
      <c r="C73" s="136">
        <v>44.48</v>
      </c>
      <c r="D73" s="139">
        <v>41.27</v>
      </c>
      <c r="E73" s="140"/>
      <c r="F73" s="137">
        <v>16228660581.940001</v>
      </c>
      <c r="G73" s="141">
        <v>383150495.80000001</v>
      </c>
      <c r="H73" s="142">
        <v>7653286875.5716982</v>
      </c>
      <c r="I73" s="142">
        <v>3785119529.9616981</v>
      </c>
    </row>
    <row r="74" spans="1:9" x14ac:dyDescent="0.35">
      <c r="A74" s="135">
        <v>44027</v>
      </c>
      <c r="B74" s="136">
        <v>42.36</v>
      </c>
      <c r="C74" s="136">
        <v>44.48</v>
      </c>
      <c r="D74" s="139">
        <v>41.13</v>
      </c>
      <c r="E74" s="140"/>
      <c r="F74" s="137">
        <v>16229262436.860001</v>
      </c>
      <c r="G74" s="141">
        <v>383167731.80500001</v>
      </c>
      <c r="H74" s="142">
        <v>7646964896.9192448</v>
      </c>
      <c r="I74" s="142">
        <v>3778797551.3092446</v>
      </c>
    </row>
    <row r="75" spans="1:9" x14ac:dyDescent="0.35">
      <c r="A75" s="135">
        <v>44028</v>
      </c>
      <c r="B75" s="136">
        <v>42.36</v>
      </c>
      <c r="C75" s="136">
        <v>44.48</v>
      </c>
      <c r="D75" s="139">
        <v>41</v>
      </c>
      <c r="E75" s="140"/>
      <c r="F75" s="137">
        <v>16231576737.809999</v>
      </c>
      <c r="G75" s="141">
        <v>383206672.65499997</v>
      </c>
      <c r="H75" s="142">
        <v>7628345765.4072418</v>
      </c>
      <c r="I75" s="142">
        <v>3760178419.7972417</v>
      </c>
    </row>
    <row r="76" spans="1:9" x14ac:dyDescent="0.35">
      <c r="A76" s="135">
        <v>44029</v>
      </c>
      <c r="B76" s="136">
        <v>42.36</v>
      </c>
      <c r="C76" s="136">
        <v>44.48</v>
      </c>
      <c r="D76" s="139">
        <v>40.99</v>
      </c>
      <c r="E76" s="140"/>
      <c r="F76" s="137">
        <v>16236266103.01</v>
      </c>
      <c r="G76" s="141">
        <v>383279137.87599999</v>
      </c>
      <c r="H76" s="142">
        <v>7633151740.5574064</v>
      </c>
      <c r="I76" s="142">
        <v>3764984394.9474063</v>
      </c>
    </row>
    <row r="77" spans="1:9" x14ac:dyDescent="0.35">
      <c r="A77" s="135">
        <v>44032</v>
      </c>
      <c r="B77" s="136">
        <v>42.36</v>
      </c>
      <c r="C77" s="136">
        <v>44.48</v>
      </c>
      <c r="D77" s="139">
        <v>40.99</v>
      </c>
      <c r="E77" s="140"/>
      <c r="F77" s="137">
        <v>16236780840.629999</v>
      </c>
      <c r="G77" s="141">
        <v>383310061.95700002</v>
      </c>
      <c r="H77" s="142">
        <v>7635948011.139329</v>
      </c>
      <c r="I77" s="142">
        <v>3767780665.5293288</v>
      </c>
    </row>
    <row r="78" spans="1:9" x14ac:dyDescent="0.35">
      <c r="A78" s="135">
        <v>44033</v>
      </c>
      <c r="B78" s="136">
        <v>42.36</v>
      </c>
      <c r="C78" s="136">
        <v>44.48</v>
      </c>
      <c r="D78" s="139">
        <v>40.9</v>
      </c>
      <c r="E78" s="140"/>
      <c r="F78" s="137">
        <v>16240949710.290001</v>
      </c>
      <c r="G78" s="141">
        <v>383361508.667</v>
      </c>
      <c r="H78" s="142">
        <v>7623006507.7179127</v>
      </c>
      <c r="I78" s="142">
        <v>3754839162.1079125</v>
      </c>
    </row>
    <row r="79" spans="1:9" x14ac:dyDescent="0.35">
      <c r="A79" s="135">
        <v>44034</v>
      </c>
      <c r="B79" s="136">
        <v>42.37</v>
      </c>
      <c r="C79" s="136">
        <v>44.49</v>
      </c>
      <c r="D79" s="139">
        <v>41.04</v>
      </c>
      <c r="E79" s="140"/>
      <c r="F79" s="137">
        <v>16245576397.48</v>
      </c>
      <c r="G79" s="141">
        <v>383464921.935</v>
      </c>
      <c r="H79" s="142">
        <v>7628500414.9044037</v>
      </c>
      <c r="I79" s="142">
        <v>3760333069.2944036</v>
      </c>
    </row>
    <row r="80" spans="1:9" x14ac:dyDescent="0.35">
      <c r="A80" s="135">
        <v>44035</v>
      </c>
      <c r="B80" s="136">
        <v>42.36</v>
      </c>
      <c r="C80" s="136">
        <v>44.48</v>
      </c>
      <c r="D80" s="139">
        <v>40.93</v>
      </c>
      <c r="E80" s="140"/>
      <c r="F80" s="137">
        <v>16246585394.6</v>
      </c>
      <c r="G80" s="141">
        <v>383504753.55599999</v>
      </c>
      <c r="H80" s="142">
        <v>7614131174.7828054</v>
      </c>
      <c r="I80" s="142">
        <v>3745963829.1728053</v>
      </c>
    </row>
    <row r="81" spans="1:9" x14ac:dyDescent="0.35">
      <c r="A81" s="135">
        <v>44036</v>
      </c>
      <c r="B81" s="136">
        <v>42.37</v>
      </c>
      <c r="C81" s="136">
        <v>44.49</v>
      </c>
      <c r="D81" s="139">
        <v>40.81</v>
      </c>
      <c r="E81" s="140"/>
      <c r="F81" s="137">
        <v>16248228024.76</v>
      </c>
      <c r="G81" s="141">
        <v>383522649.23100001</v>
      </c>
      <c r="H81" s="142">
        <v>7601394364.5475216</v>
      </c>
      <c r="I81" s="142">
        <v>3733227018.9375215</v>
      </c>
    </row>
    <row r="82" spans="1:9" x14ac:dyDescent="0.35">
      <c r="A82" s="135">
        <v>44039</v>
      </c>
      <c r="B82" s="136">
        <v>42.37</v>
      </c>
      <c r="C82" s="136">
        <v>44.49</v>
      </c>
      <c r="D82" s="139">
        <v>40.79</v>
      </c>
      <c r="E82" s="140"/>
      <c r="F82" s="137">
        <v>16250945281.620001</v>
      </c>
      <c r="G82" s="141">
        <v>383535024.40899998</v>
      </c>
      <c r="H82" s="142">
        <v>7597684337.4578867</v>
      </c>
      <c r="I82" s="142">
        <v>3729516991.8478866</v>
      </c>
    </row>
    <row r="83" spans="1:9" x14ac:dyDescent="0.35">
      <c r="A83" s="135">
        <v>44040</v>
      </c>
      <c r="B83" s="136">
        <v>42.37</v>
      </c>
      <c r="C83" s="136">
        <v>44.49</v>
      </c>
      <c r="D83" s="139">
        <v>40.75</v>
      </c>
      <c r="E83" s="140"/>
      <c r="F83" s="137">
        <v>16251850769.709999</v>
      </c>
      <c r="G83" s="141">
        <v>383565759.97500002</v>
      </c>
      <c r="H83" s="142">
        <v>7583085010.1982489</v>
      </c>
      <c r="I83" s="142">
        <v>3714917664.5882487</v>
      </c>
    </row>
    <row r="84" spans="1:9" x14ac:dyDescent="0.35">
      <c r="A84" s="135">
        <v>44041</v>
      </c>
      <c r="B84" s="136">
        <v>42.37</v>
      </c>
      <c r="C84" s="136">
        <v>44.49</v>
      </c>
      <c r="D84" s="139">
        <v>40.71</v>
      </c>
      <c r="E84" s="140"/>
      <c r="F84" s="137">
        <v>16253645001.26</v>
      </c>
      <c r="G84" s="141">
        <v>383601862.68199998</v>
      </c>
      <c r="H84" s="142">
        <v>7580895822.6479826</v>
      </c>
      <c r="I84" s="142">
        <v>3712728477.0379825</v>
      </c>
    </row>
    <row r="85" spans="1:9" x14ac:dyDescent="0.35">
      <c r="A85" s="135">
        <v>44042</v>
      </c>
      <c r="B85" s="136">
        <v>42.38</v>
      </c>
      <c r="C85" s="136">
        <v>44.5</v>
      </c>
      <c r="D85" s="139">
        <v>40.770000000000003</v>
      </c>
      <c r="E85" s="140"/>
      <c r="F85" s="137">
        <v>16259510465.25</v>
      </c>
      <c r="G85" s="141">
        <v>383646103.435</v>
      </c>
      <c r="H85" s="142">
        <v>7575693978.3991499</v>
      </c>
      <c r="I85" s="142">
        <v>3707526632.7891498</v>
      </c>
    </row>
    <row r="86" spans="1:9" x14ac:dyDescent="0.35">
      <c r="A86" s="135">
        <v>44043</v>
      </c>
      <c r="B86" s="136">
        <v>42.38</v>
      </c>
      <c r="C86" s="136">
        <v>44.5</v>
      </c>
      <c r="D86" s="139">
        <v>40.82</v>
      </c>
      <c r="E86" s="140"/>
      <c r="F86" s="137">
        <v>16260647083.120001</v>
      </c>
      <c r="G86" s="141">
        <v>383677878.10100001</v>
      </c>
      <c r="H86" s="142">
        <v>7603708119.3800001</v>
      </c>
      <c r="I86" s="142">
        <v>3708906667.1986017</v>
      </c>
    </row>
    <row r="87" spans="1:9" x14ac:dyDescent="0.35">
      <c r="A87" s="135">
        <v>44046</v>
      </c>
      <c r="B87" s="136">
        <v>42.39</v>
      </c>
      <c r="C87" s="136">
        <v>44.51</v>
      </c>
      <c r="D87" s="139">
        <v>40.74</v>
      </c>
      <c r="E87" s="140"/>
      <c r="F87" s="137">
        <v>16261744649.440001</v>
      </c>
      <c r="G87" s="141">
        <v>383650854.40799999</v>
      </c>
      <c r="H87" s="142">
        <v>7585345599.641017</v>
      </c>
      <c r="I87" s="142">
        <v>3690544147.7110167</v>
      </c>
    </row>
    <row r="88" spans="1:9" x14ac:dyDescent="0.35">
      <c r="A88" s="135">
        <v>44047</v>
      </c>
      <c r="B88" s="136">
        <v>42.39</v>
      </c>
      <c r="C88" s="136">
        <v>44.51</v>
      </c>
      <c r="D88" s="139">
        <v>40.83</v>
      </c>
      <c r="E88" s="140"/>
      <c r="F88" s="137">
        <v>16263401379.790001</v>
      </c>
      <c r="G88" s="141">
        <v>383695271.83700001</v>
      </c>
      <c r="H88" s="142">
        <v>7602372883.1038551</v>
      </c>
      <c r="I88" s="142">
        <v>3707571431.1738548</v>
      </c>
    </row>
    <row r="89" spans="1:9" x14ac:dyDescent="0.35">
      <c r="A89" s="135">
        <v>44048</v>
      </c>
      <c r="B89" s="136">
        <v>42.39</v>
      </c>
      <c r="C89" s="136">
        <v>44.51</v>
      </c>
      <c r="D89" s="139">
        <v>40.82</v>
      </c>
      <c r="E89" s="140"/>
      <c r="F89" s="137">
        <v>16264833398.879999</v>
      </c>
      <c r="G89" s="141">
        <v>383721615.43300003</v>
      </c>
      <c r="H89" s="142">
        <v>7598125007.3163748</v>
      </c>
      <c r="I89" s="142">
        <v>3703323555.3863745</v>
      </c>
    </row>
    <row r="90" spans="1:9" x14ac:dyDescent="0.35">
      <c r="A90" s="135">
        <v>44049</v>
      </c>
      <c r="B90" s="136">
        <v>42.39</v>
      </c>
      <c r="C90" s="136">
        <v>44.51</v>
      </c>
      <c r="D90" s="139">
        <v>40.79</v>
      </c>
      <c r="E90" s="140"/>
      <c r="F90" s="137">
        <v>16266930610.23</v>
      </c>
      <c r="G90" s="141">
        <v>383749430.40399998</v>
      </c>
      <c r="H90" s="142">
        <v>7592773492.3572941</v>
      </c>
      <c r="I90" s="142">
        <v>3697972040.4272938</v>
      </c>
    </row>
    <row r="91" spans="1:9" x14ac:dyDescent="0.35">
      <c r="A91" s="135">
        <v>44050</v>
      </c>
      <c r="B91" s="136">
        <v>42.4</v>
      </c>
      <c r="C91" s="136">
        <v>44.52</v>
      </c>
      <c r="D91" s="139">
        <v>40.74</v>
      </c>
      <c r="E91" s="140"/>
      <c r="F91" s="137">
        <v>16274103074.16</v>
      </c>
      <c r="G91" s="141">
        <v>383785709.833</v>
      </c>
      <c r="H91" s="142">
        <v>7589554686.3534927</v>
      </c>
      <c r="I91" s="142">
        <v>3694753234.4234924</v>
      </c>
    </row>
    <row r="92" spans="1:9" x14ac:dyDescent="0.35">
      <c r="A92" s="135">
        <v>44053</v>
      </c>
      <c r="B92" s="136">
        <v>42.41</v>
      </c>
      <c r="C92" s="136">
        <v>44.53</v>
      </c>
      <c r="D92" s="139">
        <v>40.75</v>
      </c>
      <c r="E92" s="140"/>
      <c r="F92" s="137">
        <v>16277134299.360001</v>
      </c>
      <c r="G92" s="141">
        <v>383820813.602</v>
      </c>
      <c r="H92" s="142">
        <v>7590713876.3719196</v>
      </c>
      <c r="I92" s="142">
        <v>3695912424.4419193</v>
      </c>
    </row>
    <row r="93" spans="1:9" x14ac:dyDescent="0.35">
      <c r="A93" s="135">
        <v>44054</v>
      </c>
      <c r="B93" s="136">
        <v>42.41</v>
      </c>
      <c r="C93" s="136">
        <v>44.53</v>
      </c>
      <c r="D93" s="139">
        <v>40.83</v>
      </c>
      <c r="E93" s="140"/>
      <c r="F93" s="137">
        <v>16280957820.780001</v>
      </c>
      <c r="G93" s="141">
        <v>383852152.46200001</v>
      </c>
      <c r="H93" s="142">
        <v>7601747321.9663696</v>
      </c>
      <c r="I93" s="142">
        <v>3706945870.0363693</v>
      </c>
    </row>
    <row r="94" spans="1:9" x14ac:dyDescent="0.35">
      <c r="A94" s="135">
        <v>44055</v>
      </c>
      <c r="B94" s="136">
        <v>42.42</v>
      </c>
      <c r="C94" s="136">
        <v>44.54</v>
      </c>
      <c r="D94" s="139">
        <v>40.89</v>
      </c>
      <c r="E94" s="140"/>
      <c r="F94" s="137">
        <v>16276833434.299999</v>
      </c>
      <c r="G94" s="141">
        <v>383743469.58200002</v>
      </c>
      <c r="H94" s="142">
        <v>7605993166.0986729</v>
      </c>
      <c r="I94" s="142">
        <v>3711191714.1686726</v>
      </c>
    </row>
    <row r="95" spans="1:9" x14ac:dyDescent="0.35">
      <c r="A95" s="135">
        <v>44056</v>
      </c>
      <c r="B95" s="136">
        <v>42.42</v>
      </c>
      <c r="C95" s="136">
        <v>44.54</v>
      </c>
      <c r="D95" s="139">
        <v>40.840000000000003</v>
      </c>
      <c r="E95" s="140"/>
      <c r="F95" s="137">
        <v>16283434007.690001</v>
      </c>
      <c r="G95" s="141">
        <v>383882229.727</v>
      </c>
      <c r="H95" s="142">
        <v>7603632136.7329645</v>
      </c>
      <c r="I95" s="142">
        <v>3708830684.8029642</v>
      </c>
    </row>
    <row r="96" spans="1:9" x14ac:dyDescent="0.35">
      <c r="A96" s="135">
        <v>44057</v>
      </c>
      <c r="B96" s="136">
        <v>42.42</v>
      </c>
      <c r="C96" s="136">
        <v>44.54</v>
      </c>
      <c r="D96" s="139">
        <v>40.729999999999997</v>
      </c>
      <c r="E96" s="140"/>
      <c r="F96" s="137">
        <v>16285696396.82</v>
      </c>
      <c r="G96" s="141">
        <v>383908442.838</v>
      </c>
      <c r="H96" s="142">
        <v>7589064078.8770199</v>
      </c>
      <c r="I96" s="142">
        <v>3694262626.9470196</v>
      </c>
    </row>
    <row r="97" spans="1:9" x14ac:dyDescent="0.35">
      <c r="A97" s="135">
        <v>44060</v>
      </c>
      <c r="B97" s="136">
        <v>42.42</v>
      </c>
      <c r="C97" s="136">
        <v>44.54</v>
      </c>
      <c r="D97" s="139">
        <v>40.64</v>
      </c>
      <c r="E97" s="140"/>
      <c r="F97" s="137">
        <v>16288149694.780001</v>
      </c>
      <c r="G97" s="141">
        <v>383944733.51499999</v>
      </c>
      <c r="H97" s="142">
        <v>7593856231.0153389</v>
      </c>
      <c r="I97" s="142">
        <v>3699054779.0853386</v>
      </c>
    </row>
    <row r="98" spans="1:9" x14ac:dyDescent="0.35">
      <c r="A98" s="135">
        <v>44061</v>
      </c>
      <c r="B98" s="136">
        <v>42.42</v>
      </c>
      <c r="C98" s="136">
        <v>44.54</v>
      </c>
      <c r="D98" s="139">
        <v>40.89</v>
      </c>
      <c r="E98" s="140"/>
      <c r="F98" s="137">
        <v>16288732208.700001</v>
      </c>
      <c r="G98" s="141">
        <v>383967348.53200001</v>
      </c>
      <c r="H98" s="142">
        <v>7585219537.0979099</v>
      </c>
      <c r="I98" s="142">
        <v>3690418085.1679096</v>
      </c>
    </row>
    <row r="99" spans="1:9" x14ac:dyDescent="0.35">
      <c r="A99" s="135">
        <v>44062</v>
      </c>
      <c r="B99" s="136">
        <v>42.42</v>
      </c>
      <c r="C99" s="136">
        <v>44.54</v>
      </c>
      <c r="D99" s="139">
        <v>40.58</v>
      </c>
      <c r="E99" s="140"/>
      <c r="F99" s="137">
        <v>16291215752.459999</v>
      </c>
      <c r="G99" s="141">
        <v>384003244.57499999</v>
      </c>
      <c r="H99" s="142">
        <v>7580829824.9563026</v>
      </c>
      <c r="I99" s="142">
        <v>3686028373.0263023</v>
      </c>
    </row>
    <row r="100" spans="1:9" x14ac:dyDescent="0.35">
      <c r="A100" s="135">
        <v>44063</v>
      </c>
      <c r="B100" s="136">
        <v>42.43</v>
      </c>
      <c r="C100" s="136">
        <v>44.55</v>
      </c>
      <c r="D100" s="139">
        <v>40.340000000000003</v>
      </c>
      <c r="E100" s="140"/>
      <c r="F100" s="137">
        <v>16293125564.719999</v>
      </c>
      <c r="G100" s="141">
        <v>384043584.48100001</v>
      </c>
      <c r="H100" s="142">
        <v>7575179666.8491745</v>
      </c>
      <c r="I100" s="142">
        <v>3680378214.9191742</v>
      </c>
    </row>
    <row r="101" spans="1:9" x14ac:dyDescent="0.35">
      <c r="A101" s="135">
        <v>44064</v>
      </c>
      <c r="B101" s="136">
        <v>42.43</v>
      </c>
      <c r="C101" s="136">
        <v>44.55</v>
      </c>
      <c r="D101" s="139">
        <v>40.33</v>
      </c>
      <c r="E101" s="140"/>
      <c r="F101" s="137">
        <v>16296157954.01</v>
      </c>
      <c r="G101" s="141">
        <v>384086896.463</v>
      </c>
      <c r="H101" s="142">
        <v>7585567397.7265263</v>
      </c>
      <c r="I101" s="142">
        <v>3690765945.796526</v>
      </c>
    </row>
    <row r="102" spans="1:9" x14ac:dyDescent="0.35">
      <c r="A102" s="135">
        <v>44067</v>
      </c>
      <c r="B102" s="136">
        <v>42.42</v>
      </c>
      <c r="C102" s="136">
        <v>44.54</v>
      </c>
      <c r="D102" s="139">
        <v>40.47</v>
      </c>
      <c r="E102" s="140"/>
      <c r="F102" s="137">
        <v>16295320457.07</v>
      </c>
      <c r="G102" s="141">
        <v>384122768.21899998</v>
      </c>
      <c r="H102" s="142">
        <v>7592808341.1483727</v>
      </c>
      <c r="I102" s="142">
        <v>3698006889.2183723</v>
      </c>
    </row>
    <row r="103" spans="1:9" x14ac:dyDescent="0.35">
      <c r="A103" s="135">
        <v>44068</v>
      </c>
      <c r="B103" s="136">
        <v>42.42</v>
      </c>
      <c r="C103" s="136">
        <v>44.54</v>
      </c>
      <c r="D103" s="139">
        <v>40.46</v>
      </c>
      <c r="E103" s="140"/>
      <c r="F103" s="137">
        <v>16295311252.42</v>
      </c>
      <c r="G103" s="141">
        <v>384162852.53899997</v>
      </c>
      <c r="H103" s="142">
        <v>7593800668.1613636</v>
      </c>
      <c r="I103" s="142">
        <v>3698999216.2313633</v>
      </c>
    </row>
    <row r="104" spans="1:9" x14ac:dyDescent="0.35">
      <c r="A104" s="135">
        <v>44069</v>
      </c>
      <c r="B104" s="136">
        <v>42.42</v>
      </c>
      <c r="C104" s="136">
        <v>44.54</v>
      </c>
      <c r="D104" s="139">
        <v>40.409999999999997</v>
      </c>
      <c r="E104" s="140"/>
      <c r="F104" s="137">
        <v>16295879688.540001</v>
      </c>
      <c r="G104" s="141">
        <v>384169052.542</v>
      </c>
      <c r="H104" s="142">
        <v>7590185880.276165</v>
      </c>
      <c r="I104" s="142">
        <v>3695384428.3461647</v>
      </c>
    </row>
    <row r="105" spans="1:9" x14ac:dyDescent="0.35">
      <c r="A105" s="135">
        <v>44070</v>
      </c>
      <c r="B105" s="136">
        <v>42.42</v>
      </c>
      <c r="C105" s="136">
        <v>44.54</v>
      </c>
      <c r="D105" s="139">
        <v>40.46</v>
      </c>
      <c r="E105" s="140"/>
      <c r="F105" s="137">
        <v>16299329259.940001</v>
      </c>
      <c r="G105" s="141">
        <v>384205511.17400002</v>
      </c>
      <c r="H105" s="142">
        <v>7594978392.2657433</v>
      </c>
      <c r="I105" s="142">
        <v>3700176940.335743</v>
      </c>
    </row>
    <row r="106" spans="1:9" x14ac:dyDescent="0.35">
      <c r="A106" s="135">
        <v>44071</v>
      </c>
      <c r="B106" s="136">
        <v>42.43</v>
      </c>
      <c r="C106" s="136">
        <v>44.55</v>
      </c>
      <c r="D106" s="139">
        <v>40.5</v>
      </c>
      <c r="E106" s="140"/>
      <c r="F106" s="137">
        <v>16302536994.08</v>
      </c>
      <c r="G106" s="141">
        <v>384241016.35699999</v>
      </c>
      <c r="H106" s="142">
        <v>7593190750.5503597</v>
      </c>
      <c r="I106" s="142">
        <v>3698389298.6203594</v>
      </c>
    </row>
    <row r="107" spans="1:9" x14ac:dyDescent="0.35">
      <c r="A107" s="135">
        <v>44074</v>
      </c>
      <c r="B107" s="136">
        <v>42.43</v>
      </c>
      <c r="C107" s="136">
        <v>44.55</v>
      </c>
      <c r="D107" s="139">
        <v>40.56</v>
      </c>
      <c r="E107" s="140"/>
      <c r="F107" s="137">
        <v>16303281603.559999</v>
      </c>
      <c r="G107" s="141">
        <v>384247771.96499997</v>
      </c>
      <c r="H107" s="142">
        <v>7601107210.2299995</v>
      </c>
      <c r="I107" s="142">
        <v>3704523342.5144567</v>
      </c>
    </row>
    <row r="108" spans="1:9" x14ac:dyDescent="0.35">
      <c r="A108" s="135">
        <v>44075</v>
      </c>
      <c r="B108" s="136">
        <v>42.43</v>
      </c>
      <c r="C108" s="136">
        <v>44.55</v>
      </c>
      <c r="D108" s="139">
        <v>40.44</v>
      </c>
      <c r="E108" s="140"/>
      <c r="F108" s="137">
        <v>16304552187.17</v>
      </c>
      <c r="G108" s="141">
        <v>384271400.46799999</v>
      </c>
      <c r="H108" s="142">
        <v>7602597782.9710331</v>
      </c>
      <c r="I108" s="142">
        <v>3706013915.5010333</v>
      </c>
    </row>
    <row r="109" spans="1:9" x14ac:dyDescent="0.35">
      <c r="A109" s="135">
        <v>44076</v>
      </c>
      <c r="B109" s="136">
        <v>42.43</v>
      </c>
      <c r="C109" s="136">
        <v>44.55</v>
      </c>
      <c r="D109" s="139">
        <v>40.33</v>
      </c>
      <c r="E109" s="140"/>
      <c r="F109" s="137">
        <v>16306475152.4</v>
      </c>
      <c r="G109" s="141">
        <v>384281002.35299999</v>
      </c>
      <c r="H109" s="142">
        <v>7587488429.4550304</v>
      </c>
      <c r="I109" s="142">
        <v>3690904561.9850307</v>
      </c>
    </row>
    <row r="110" spans="1:9" x14ac:dyDescent="0.35">
      <c r="A110" s="135">
        <v>44077</v>
      </c>
      <c r="B110" s="136">
        <v>42.43</v>
      </c>
      <c r="C110" s="136">
        <v>44.55</v>
      </c>
      <c r="D110" s="139">
        <v>40.39</v>
      </c>
      <c r="E110" s="140"/>
      <c r="F110" s="137">
        <v>16309126316.639999</v>
      </c>
      <c r="G110" s="141">
        <v>384354058.47000003</v>
      </c>
      <c r="H110" s="142">
        <v>7606600656.8644819</v>
      </c>
      <c r="I110" s="142">
        <v>3710016789.3944821</v>
      </c>
    </row>
    <row r="111" spans="1:9" x14ac:dyDescent="0.35">
      <c r="A111" s="135">
        <v>44078</v>
      </c>
      <c r="B111" s="136">
        <v>42.5</v>
      </c>
      <c r="C111" s="136">
        <v>44.63</v>
      </c>
      <c r="D111" s="139">
        <v>40.369999999999997</v>
      </c>
      <c r="E111" s="140"/>
      <c r="F111" s="137">
        <v>16340046051.559999</v>
      </c>
      <c r="G111" s="141">
        <v>384438964.84600002</v>
      </c>
      <c r="H111" s="142">
        <v>7615862927.2293243</v>
      </c>
      <c r="I111" s="142">
        <v>3719279059.7593246</v>
      </c>
    </row>
    <row r="112" spans="1:9" x14ac:dyDescent="0.35">
      <c r="A112" s="135">
        <v>44081</v>
      </c>
      <c r="B112" s="136">
        <v>42.51</v>
      </c>
      <c r="C112" s="136">
        <v>44.64</v>
      </c>
      <c r="D112" s="139">
        <v>40.35</v>
      </c>
      <c r="E112" s="140"/>
      <c r="F112" s="137">
        <v>16344812508.23</v>
      </c>
      <c r="G112" s="141">
        <v>384453234.98900002</v>
      </c>
      <c r="H112" s="142">
        <v>7611108672.4954586</v>
      </c>
      <c r="I112" s="142">
        <v>3714524805.0254588</v>
      </c>
    </row>
    <row r="113" spans="1:9" x14ac:dyDescent="0.35">
      <c r="A113" s="135">
        <v>44082</v>
      </c>
      <c r="B113" s="136">
        <v>42.51</v>
      </c>
      <c r="C113" s="136">
        <v>44.64</v>
      </c>
      <c r="D113" s="139">
        <v>40.32</v>
      </c>
      <c r="E113" s="140"/>
      <c r="F113" s="137">
        <v>16345281571.83</v>
      </c>
      <c r="G113" s="141">
        <v>384492818.22500002</v>
      </c>
      <c r="H113" s="142">
        <v>7610100736.1744471</v>
      </c>
      <c r="I113" s="142">
        <v>3713516868.7044473</v>
      </c>
    </row>
    <row r="114" spans="1:9" x14ac:dyDescent="0.35">
      <c r="A114" s="135">
        <v>44083</v>
      </c>
      <c r="B114" s="136">
        <v>42.51</v>
      </c>
      <c r="C114" s="136">
        <v>44.64</v>
      </c>
      <c r="D114" s="139">
        <v>40.29</v>
      </c>
      <c r="E114" s="140"/>
      <c r="F114" s="137">
        <v>16346122174.76</v>
      </c>
      <c r="G114" s="141">
        <v>384532264.43400002</v>
      </c>
      <c r="H114" s="142">
        <v>7612594555.5729675</v>
      </c>
      <c r="I114" s="142">
        <v>3716010688.1029677</v>
      </c>
    </row>
    <row r="115" spans="1:9" x14ac:dyDescent="0.35">
      <c r="A115" s="135">
        <v>44084</v>
      </c>
      <c r="B115" s="136">
        <v>42.52</v>
      </c>
      <c r="C115" s="136">
        <v>44.65</v>
      </c>
      <c r="D115" s="139">
        <v>40.200000000000003</v>
      </c>
      <c r="E115" s="140"/>
      <c r="F115" s="137">
        <v>16350860668.83</v>
      </c>
      <c r="G115" s="141">
        <v>384565056.88</v>
      </c>
      <c r="H115" s="142">
        <v>7616813193.2972775</v>
      </c>
      <c r="I115" s="142">
        <v>3720229325.8272777</v>
      </c>
    </row>
    <row r="116" spans="1:9" x14ac:dyDescent="0.35">
      <c r="A116" s="135">
        <v>44085</v>
      </c>
      <c r="B116" s="136">
        <v>42.52</v>
      </c>
      <c r="C116" s="136">
        <v>44.65</v>
      </c>
      <c r="D116" s="139">
        <v>40.15</v>
      </c>
      <c r="E116" s="140"/>
      <c r="F116" s="137">
        <v>16354028241.77</v>
      </c>
      <c r="G116" s="141">
        <v>384611405.61000001</v>
      </c>
      <c r="H116" s="142">
        <v>7609337819.4062653</v>
      </c>
      <c r="I116" s="142">
        <v>3712753951.9362655</v>
      </c>
    </row>
    <row r="117" spans="1:9" x14ac:dyDescent="0.35">
      <c r="A117" s="135">
        <v>44088</v>
      </c>
      <c r="B117" s="136">
        <v>42.52</v>
      </c>
      <c r="C117" s="136">
        <v>44.65</v>
      </c>
      <c r="D117" s="139">
        <v>39.93</v>
      </c>
      <c r="E117" s="140"/>
      <c r="F117" s="137">
        <v>16356886823.709999</v>
      </c>
      <c r="G117" s="141">
        <v>384709142.47000003</v>
      </c>
      <c r="H117" s="142">
        <v>7602805652.8683405</v>
      </c>
      <c r="I117" s="142">
        <v>3706221785.3983407</v>
      </c>
    </row>
    <row r="118" spans="1:9" x14ac:dyDescent="0.35">
      <c r="A118" s="135">
        <v>44089</v>
      </c>
      <c r="B118" s="136">
        <v>42.52</v>
      </c>
      <c r="C118" s="136">
        <v>44.65</v>
      </c>
      <c r="D118" s="139">
        <v>39.909999999999997</v>
      </c>
      <c r="E118" s="140"/>
      <c r="F118" s="137">
        <v>16358529406.74</v>
      </c>
      <c r="G118" s="141">
        <v>384723910.736</v>
      </c>
      <c r="H118" s="142">
        <v>7597820094.9410763</v>
      </c>
      <c r="I118" s="142">
        <v>3701236227.4710765</v>
      </c>
    </row>
    <row r="119" spans="1:9" x14ac:dyDescent="0.35">
      <c r="A119" s="135">
        <v>44090</v>
      </c>
      <c r="B119" s="136">
        <v>42.59</v>
      </c>
      <c r="C119" s="136">
        <v>44.72</v>
      </c>
      <c r="D119" s="139">
        <v>39.82</v>
      </c>
      <c r="E119" s="140"/>
      <c r="F119" s="137">
        <v>16385707141.690001</v>
      </c>
      <c r="G119" s="141">
        <v>384702755.35000002</v>
      </c>
      <c r="H119" s="142">
        <v>7595580041.608202</v>
      </c>
      <c r="I119" s="142">
        <v>3698996174.1382022</v>
      </c>
    </row>
    <row r="120" spans="1:9" x14ac:dyDescent="0.35">
      <c r="A120" s="135">
        <v>44091</v>
      </c>
      <c r="B120" s="136">
        <v>42.59</v>
      </c>
      <c r="C120" s="136">
        <v>44.72</v>
      </c>
      <c r="D120" s="139">
        <v>39.869999999999997</v>
      </c>
      <c r="E120" s="140"/>
      <c r="F120" s="137">
        <v>16387977914.610001</v>
      </c>
      <c r="G120" s="141">
        <v>384749217.54299998</v>
      </c>
      <c r="H120" s="142">
        <v>7601258187.2932682</v>
      </c>
      <c r="I120" s="142">
        <v>3704674319.8232684</v>
      </c>
    </row>
    <row r="121" spans="1:9" x14ac:dyDescent="0.35">
      <c r="A121" s="135">
        <v>44092</v>
      </c>
      <c r="B121" s="136">
        <v>42.6</v>
      </c>
      <c r="C121" s="136">
        <v>44.73</v>
      </c>
      <c r="D121" s="139">
        <v>40.07</v>
      </c>
      <c r="E121" s="140"/>
      <c r="F121" s="137">
        <v>16391472741.379999</v>
      </c>
      <c r="G121" s="141">
        <v>384784452.616</v>
      </c>
      <c r="H121" s="142">
        <v>7615904784.9283028</v>
      </c>
      <c r="I121" s="142">
        <v>3719320917.458303</v>
      </c>
    </row>
    <row r="122" spans="1:9" x14ac:dyDescent="0.35">
      <c r="A122" s="135">
        <v>44095</v>
      </c>
      <c r="B122" s="136">
        <v>42.6</v>
      </c>
      <c r="C122" s="136">
        <v>44.73</v>
      </c>
      <c r="D122" s="139">
        <v>40.01</v>
      </c>
      <c r="E122" s="140"/>
      <c r="F122" s="137">
        <v>16393123791.120001</v>
      </c>
      <c r="G122" s="141">
        <v>384784807.06999999</v>
      </c>
      <c r="H122" s="142">
        <v>7606500113.217392</v>
      </c>
      <c r="I122" s="142">
        <v>3709916245.7473922</v>
      </c>
    </row>
    <row r="123" spans="1:9" x14ac:dyDescent="0.35">
      <c r="A123" s="135">
        <v>44096</v>
      </c>
      <c r="B123" s="136">
        <v>42.6</v>
      </c>
      <c r="C123" s="136">
        <v>44.73</v>
      </c>
      <c r="D123" s="139">
        <v>39.96</v>
      </c>
      <c r="E123" s="140"/>
      <c r="F123" s="137">
        <v>16392567492.1</v>
      </c>
      <c r="G123" s="141">
        <v>384791297.579</v>
      </c>
      <c r="H123" s="142">
        <v>7608229196.0718269</v>
      </c>
      <c r="I123" s="142">
        <v>3711645328.6018271</v>
      </c>
    </row>
    <row r="124" spans="1:9" x14ac:dyDescent="0.35">
      <c r="A124" s="135">
        <v>44097</v>
      </c>
      <c r="B124" s="136">
        <v>42.61</v>
      </c>
      <c r="C124" s="136">
        <v>44.74</v>
      </c>
      <c r="D124" s="139">
        <v>40</v>
      </c>
      <c r="E124" s="140"/>
      <c r="F124" s="137">
        <v>16393076220.709999</v>
      </c>
      <c r="G124" s="141">
        <v>384768379.38700002</v>
      </c>
      <c r="H124" s="142">
        <v>7624469192.9685774</v>
      </c>
      <c r="I124" s="142">
        <v>3727885325.4985776</v>
      </c>
    </row>
    <row r="125" spans="1:9" x14ac:dyDescent="0.35">
      <c r="A125" s="135">
        <v>44098</v>
      </c>
      <c r="B125" s="136">
        <v>42.61</v>
      </c>
      <c r="C125" s="136">
        <v>44.74</v>
      </c>
      <c r="D125" s="139">
        <v>39.979999999999997</v>
      </c>
      <c r="E125" s="140"/>
      <c r="F125" s="137">
        <v>16394902833.75</v>
      </c>
      <c r="G125" s="141">
        <v>384799548.11000001</v>
      </c>
      <c r="H125" s="142">
        <v>7627360029.4757805</v>
      </c>
      <c r="I125" s="142">
        <v>3730776162.0057807</v>
      </c>
    </row>
    <row r="126" spans="1:9" x14ac:dyDescent="0.35">
      <c r="A126" s="135">
        <v>44099</v>
      </c>
      <c r="B126" s="136">
        <v>42.61</v>
      </c>
      <c r="C126" s="136">
        <v>44.74</v>
      </c>
      <c r="D126" s="139">
        <v>40.049999999999997</v>
      </c>
      <c r="E126" s="140"/>
      <c r="F126" s="137">
        <v>16397791718.66</v>
      </c>
      <c r="G126" s="141">
        <v>384825777.245</v>
      </c>
      <c r="H126" s="142">
        <v>7632288786.4963617</v>
      </c>
      <c r="I126" s="142">
        <v>3735704919.0263619</v>
      </c>
    </row>
    <row r="127" spans="1:9" x14ac:dyDescent="0.35">
      <c r="A127" s="135">
        <v>44102</v>
      </c>
      <c r="B127" s="136">
        <v>42.61</v>
      </c>
      <c r="C127" s="136">
        <v>44.74</v>
      </c>
      <c r="D127" s="139">
        <v>40.08</v>
      </c>
      <c r="E127" s="140"/>
      <c r="F127" s="137">
        <v>16399076155.23</v>
      </c>
      <c r="G127" s="141">
        <v>384853421.84200001</v>
      </c>
      <c r="H127" s="142">
        <v>7631521423.1425114</v>
      </c>
      <c r="I127" s="142">
        <v>3734937555.6725116</v>
      </c>
    </row>
    <row r="128" spans="1:9" x14ac:dyDescent="0.35">
      <c r="A128" s="135">
        <v>44103</v>
      </c>
      <c r="B128" s="136">
        <v>42.61</v>
      </c>
      <c r="C128" s="136">
        <v>44.74</v>
      </c>
      <c r="D128" s="139">
        <v>40.130000000000003</v>
      </c>
      <c r="E128" s="140"/>
      <c r="F128" s="137">
        <v>16391491470.57</v>
      </c>
      <c r="G128" s="141">
        <v>384693438.72500002</v>
      </c>
      <c r="H128" s="142">
        <v>7641370720.6388016</v>
      </c>
      <c r="I128" s="142">
        <v>3744786853.1688018</v>
      </c>
    </row>
    <row r="129" spans="1:9" x14ac:dyDescent="0.35">
      <c r="A129" s="135">
        <v>44104</v>
      </c>
      <c r="B129" s="136">
        <v>42.61</v>
      </c>
      <c r="C129" s="136">
        <v>44.74</v>
      </c>
      <c r="D129" s="139">
        <v>40.17</v>
      </c>
      <c r="E129" s="140"/>
      <c r="F129" s="137">
        <v>16392487037.9</v>
      </c>
      <c r="G129" s="141">
        <v>384710067.47399998</v>
      </c>
      <c r="H129" s="142">
        <v>7806055806.6000004</v>
      </c>
      <c r="I129" s="142">
        <v>3732980726.0580101</v>
      </c>
    </row>
    <row r="130" spans="1:9" x14ac:dyDescent="0.35">
      <c r="A130" s="135">
        <v>44105</v>
      </c>
      <c r="B130" s="136">
        <v>42.61</v>
      </c>
      <c r="C130" s="136">
        <v>44.74</v>
      </c>
      <c r="D130" s="139">
        <v>40.200000000000003</v>
      </c>
      <c r="E130" s="140"/>
      <c r="F130" s="137">
        <v>16392333877.780001</v>
      </c>
      <c r="G130" s="141">
        <v>384731311.72500002</v>
      </c>
      <c r="H130" s="142">
        <v>7793379556.8031263</v>
      </c>
      <c r="I130" s="142">
        <v>3720304476.5031261</v>
      </c>
    </row>
    <row r="131" spans="1:9" x14ac:dyDescent="0.35">
      <c r="A131" s="143">
        <v>44106</v>
      </c>
      <c r="B131" s="144">
        <v>42.62</v>
      </c>
      <c r="C131" s="144">
        <v>44.75</v>
      </c>
      <c r="D131" s="139">
        <v>40.26</v>
      </c>
      <c r="E131" s="145"/>
      <c r="F131" s="144">
        <v>16398291818.67</v>
      </c>
      <c r="G131" s="146">
        <v>384764831.99400002</v>
      </c>
      <c r="H131" s="142">
        <v>7795212186.081192</v>
      </c>
      <c r="I131" s="142">
        <v>3722137105.7811918</v>
      </c>
    </row>
    <row r="132" spans="1:9" x14ac:dyDescent="0.35">
      <c r="A132" s="143">
        <v>44109</v>
      </c>
      <c r="B132" s="144">
        <v>42.64</v>
      </c>
      <c r="C132" s="144">
        <v>44.77</v>
      </c>
      <c r="D132" s="139">
        <v>40.28</v>
      </c>
      <c r="E132" s="145"/>
      <c r="F132" s="144">
        <v>16407242950.129999</v>
      </c>
      <c r="G132" s="146">
        <v>384804835.25</v>
      </c>
      <c r="H132" s="142">
        <v>7798934820.3598824</v>
      </c>
      <c r="I132" s="142">
        <v>3725859740.0598822</v>
      </c>
    </row>
    <row r="133" spans="1:9" x14ac:dyDescent="0.35">
      <c r="A133" s="143">
        <v>44110</v>
      </c>
      <c r="B133" s="144">
        <v>42.63</v>
      </c>
      <c r="C133" s="144">
        <v>44.76</v>
      </c>
      <c r="D133" s="139">
        <v>40.29</v>
      </c>
      <c r="E133" s="145"/>
      <c r="F133" s="144">
        <v>16407558589.17</v>
      </c>
      <c r="G133" s="146">
        <v>384839146.13300002</v>
      </c>
      <c r="H133" s="142">
        <v>7796206652.0170898</v>
      </c>
      <c r="I133" s="142">
        <v>3723131571.7170897</v>
      </c>
    </row>
    <row r="134" spans="1:9" x14ac:dyDescent="0.35">
      <c r="A134" s="143">
        <v>44111</v>
      </c>
      <c r="B134" s="144">
        <v>42.64</v>
      </c>
      <c r="C134" s="144">
        <v>44.77</v>
      </c>
      <c r="D134" s="139">
        <v>40.26</v>
      </c>
      <c r="E134" s="145"/>
      <c r="F134" s="144">
        <v>16410603263.299999</v>
      </c>
      <c r="G134" s="146">
        <v>384861405.00800002</v>
      </c>
      <c r="H134" s="142">
        <v>7788259439.7853518</v>
      </c>
      <c r="I134" s="142">
        <v>3715184359.4853516</v>
      </c>
    </row>
    <row r="135" spans="1:9" x14ac:dyDescent="0.35">
      <c r="A135" s="143">
        <v>44112</v>
      </c>
      <c r="B135" s="144">
        <v>42.65</v>
      </c>
      <c r="C135" s="144">
        <v>44.78</v>
      </c>
      <c r="D135" s="139">
        <v>40.229999999999997</v>
      </c>
      <c r="E135" s="145"/>
      <c r="F135" s="144">
        <v>16414094616.35</v>
      </c>
      <c r="G135" s="146">
        <v>384894360.861</v>
      </c>
      <c r="H135" s="142">
        <v>7788963612.8532887</v>
      </c>
      <c r="I135" s="142">
        <v>3715888532.5532885</v>
      </c>
    </row>
    <row r="136" spans="1:9" x14ac:dyDescent="0.35">
      <c r="A136" s="143">
        <v>44113</v>
      </c>
      <c r="B136" s="144">
        <v>42.65</v>
      </c>
      <c r="C136" s="144">
        <v>44.78</v>
      </c>
      <c r="D136" s="139">
        <v>40.229999999999997</v>
      </c>
      <c r="E136" s="145"/>
      <c r="F136" s="144">
        <v>16416009140.690001</v>
      </c>
      <c r="G136" s="146">
        <v>384923835.634</v>
      </c>
      <c r="H136" s="142">
        <v>7789556124.3799</v>
      </c>
      <c r="I136" s="142">
        <v>3716481044.0798998</v>
      </c>
    </row>
    <row r="137" spans="1:9" x14ac:dyDescent="0.35">
      <c r="A137" s="143">
        <v>44116</v>
      </c>
      <c r="B137" s="144">
        <v>42.67</v>
      </c>
      <c r="C137" s="144">
        <v>44.8</v>
      </c>
      <c r="D137" s="139">
        <v>40.21</v>
      </c>
      <c r="E137" s="145"/>
      <c r="F137" s="144">
        <v>16425817494.709999</v>
      </c>
      <c r="G137" s="146">
        <v>384943350.19800001</v>
      </c>
      <c r="H137" s="142">
        <v>7786244517.6260052</v>
      </c>
      <c r="I137" s="142">
        <v>3713169437.326005</v>
      </c>
    </row>
    <row r="138" spans="1:9" x14ac:dyDescent="0.35">
      <c r="A138" s="143">
        <v>44117</v>
      </c>
      <c r="B138" s="144">
        <v>42.68</v>
      </c>
      <c r="C138" s="144">
        <v>44.81</v>
      </c>
      <c r="D138" s="139">
        <v>40.200000000000003</v>
      </c>
      <c r="E138" s="145"/>
      <c r="F138" s="144">
        <v>16430610602.1</v>
      </c>
      <c r="G138" s="146">
        <v>384975353.82099998</v>
      </c>
      <c r="H138" s="142">
        <v>7782377485.4402285</v>
      </c>
      <c r="I138" s="142">
        <v>3709302405.1402283</v>
      </c>
    </row>
    <row r="139" spans="1:9" x14ac:dyDescent="0.35">
      <c r="A139" s="143">
        <v>44118</v>
      </c>
      <c r="B139" s="144">
        <v>42.68</v>
      </c>
      <c r="C139" s="144">
        <v>44.81</v>
      </c>
      <c r="D139" s="139">
        <v>40.24</v>
      </c>
      <c r="E139" s="145"/>
      <c r="F139" s="144">
        <v>16431341911.879999</v>
      </c>
      <c r="G139" s="146">
        <v>384982149.16100001</v>
      </c>
      <c r="H139" s="142">
        <v>7789146719.2235651</v>
      </c>
      <c r="I139" s="142">
        <v>3716071638.9235649</v>
      </c>
    </row>
    <row r="140" spans="1:9" x14ac:dyDescent="0.35">
      <c r="A140" s="143">
        <v>44119</v>
      </c>
      <c r="B140" s="144">
        <v>42.68</v>
      </c>
      <c r="C140" s="144">
        <v>44.81</v>
      </c>
      <c r="D140" s="139">
        <v>40.200000000000003</v>
      </c>
      <c r="E140" s="145"/>
      <c r="F140" s="144">
        <v>16428137110.469999</v>
      </c>
      <c r="G140" s="146">
        <v>384937764.93300003</v>
      </c>
      <c r="H140" s="142">
        <v>7794315586.9310932</v>
      </c>
      <c r="I140" s="142">
        <v>3721240506.631093</v>
      </c>
    </row>
    <row r="141" spans="1:9" x14ac:dyDescent="0.35">
      <c r="A141" s="143">
        <v>44120</v>
      </c>
      <c r="B141" s="144">
        <v>42.68</v>
      </c>
      <c r="C141" s="144">
        <v>44.81</v>
      </c>
      <c r="D141" s="139">
        <v>40.26</v>
      </c>
      <c r="E141" s="145"/>
      <c r="F141" s="144">
        <v>16431586014.02</v>
      </c>
      <c r="G141" s="146">
        <v>384971110.50700003</v>
      </c>
      <c r="H141" s="142">
        <v>7797259379.1774731</v>
      </c>
      <c r="I141" s="142">
        <v>3724184298.8774729</v>
      </c>
    </row>
    <row r="142" spans="1:9" x14ac:dyDescent="0.35">
      <c r="A142" s="143">
        <v>44123</v>
      </c>
      <c r="B142" s="144">
        <v>42.68</v>
      </c>
      <c r="C142" s="144">
        <v>44.81</v>
      </c>
      <c r="D142" s="139">
        <v>40.26</v>
      </c>
      <c r="E142" s="145"/>
      <c r="F142" s="144">
        <v>16435540633.940001</v>
      </c>
      <c r="G142" s="146">
        <v>385046618.005</v>
      </c>
      <c r="H142" s="142">
        <v>7799631901.2221146</v>
      </c>
      <c r="I142" s="142">
        <v>3726556820.9221144</v>
      </c>
    </row>
    <row r="143" spans="1:9" x14ac:dyDescent="0.35">
      <c r="A143" s="143">
        <v>44124</v>
      </c>
      <c r="B143" s="144">
        <v>42.7</v>
      </c>
      <c r="C143" s="144">
        <v>44.84</v>
      </c>
      <c r="D143" s="139">
        <v>40.26</v>
      </c>
      <c r="E143" s="145"/>
      <c r="F143" s="144">
        <v>16442842609.280001</v>
      </c>
      <c r="G143" s="146">
        <v>385069535.79699999</v>
      </c>
      <c r="H143" s="142">
        <v>7798852118.6106672</v>
      </c>
      <c r="I143" s="142">
        <v>3725777038.310667</v>
      </c>
    </row>
    <row r="144" spans="1:9" x14ac:dyDescent="0.35">
      <c r="A144" s="143">
        <v>44125</v>
      </c>
      <c r="B144" s="144">
        <v>42.7</v>
      </c>
      <c r="C144" s="144">
        <v>44.84</v>
      </c>
      <c r="D144" s="139">
        <v>40.17</v>
      </c>
      <c r="E144" s="145"/>
      <c r="F144" s="144">
        <v>16444749549.99</v>
      </c>
      <c r="G144" s="146">
        <v>385086514.16299999</v>
      </c>
      <c r="H144" s="142">
        <v>7786551407.1736908</v>
      </c>
      <c r="I144" s="142">
        <v>3713476326.8736906</v>
      </c>
    </row>
    <row r="145" spans="1:9" x14ac:dyDescent="0.35">
      <c r="A145" s="143">
        <v>44126</v>
      </c>
      <c r="B145" s="144">
        <v>42.71</v>
      </c>
      <c r="C145" s="144">
        <v>44.85</v>
      </c>
      <c r="D145" s="139">
        <v>40.08</v>
      </c>
      <c r="E145" s="145"/>
      <c r="F145" s="144">
        <v>16447606286.09</v>
      </c>
      <c r="G145" s="146">
        <v>385106126.39700001</v>
      </c>
      <c r="H145" s="142">
        <v>7772552048.5248442</v>
      </c>
      <c r="I145" s="142">
        <v>3699476968.224844</v>
      </c>
    </row>
    <row r="146" spans="1:9" x14ac:dyDescent="0.35">
      <c r="A146" s="143">
        <v>44127</v>
      </c>
      <c r="B146" s="144">
        <v>42.71</v>
      </c>
      <c r="C146" s="144">
        <v>44.85</v>
      </c>
      <c r="D146" s="139">
        <v>40.15</v>
      </c>
      <c r="E146" s="145"/>
      <c r="F146" s="144">
        <v>16447989256.6</v>
      </c>
      <c r="G146" s="146">
        <v>385121581.25599998</v>
      </c>
      <c r="H146" s="142">
        <v>7777132261.5208588</v>
      </c>
      <c r="I146" s="142">
        <v>3704057181.2208586</v>
      </c>
    </row>
    <row r="147" spans="1:9" x14ac:dyDescent="0.35">
      <c r="A147" s="143">
        <v>44130</v>
      </c>
      <c r="B147" s="144">
        <v>42.72</v>
      </c>
      <c r="C147" s="144">
        <v>44.86</v>
      </c>
      <c r="D147" s="139">
        <v>40.15</v>
      </c>
      <c r="E147" s="145"/>
      <c r="F147" s="144">
        <v>16452176799.57</v>
      </c>
      <c r="G147" s="146">
        <v>385147630.759</v>
      </c>
      <c r="H147" s="142">
        <v>7782165963.1168661</v>
      </c>
      <c r="I147" s="142">
        <v>3709090882.8168659</v>
      </c>
    </row>
    <row r="148" spans="1:9" x14ac:dyDescent="0.35">
      <c r="A148" s="143">
        <v>44131</v>
      </c>
      <c r="B148" s="144">
        <v>42.72</v>
      </c>
      <c r="C148" s="144">
        <v>44.86</v>
      </c>
      <c r="D148" s="139">
        <v>40.1</v>
      </c>
      <c r="E148" s="145"/>
      <c r="F148" s="144">
        <v>16453946663.450001</v>
      </c>
      <c r="G148" s="146">
        <v>385169848.05800003</v>
      </c>
      <c r="H148" s="142">
        <v>7781709177.5871687</v>
      </c>
      <c r="I148" s="142">
        <v>3708634097.2871685</v>
      </c>
    </row>
    <row r="149" spans="1:9" x14ac:dyDescent="0.35">
      <c r="A149" s="143">
        <v>44132</v>
      </c>
      <c r="B149" s="144">
        <v>42.72</v>
      </c>
      <c r="C149" s="144">
        <v>44.86</v>
      </c>
      <c r="D149" s="139">
        <v>40.11</v>
      </c>
      <c r="E149" s="145"/>
      <c r="F149" s="144">
        <v>16454704252.91</v>
      </c>
      <c r="G149" s="146">
        <v>385168224.48199999</v>
      </c>
      <c r="H149" s="142">
        <v>7784287874.017993</v>
      </c>
      <c r="I149" s="142">
        <v>3711212793.7179928</v>
      </c>
    </row>
    <row r="150" spans="1:9" x14ac:dyDescent="0.35">
      <c r="A150" s="143">
        <v>44133</v>
      </c>
      <c r="B150" s="144">
        <v>42.72</v>
      </c>
      <c r="C150" s="144">
        <v>44.86</v>
      </c>
      <c r="D150" s="139">
        <v>40.130000000000003</v>
      </c>
      <c r="E150" s="145"/>
      <c r="F150" s="144">
        <v>16453619156.42</v>
      </c>
      <c r="G150" s="146">
        <v>385186101.13599998</v>
      </c>
      <c r="H150" s="142">
        <v>7793339454.4061928</v>
      </c>
      <c r="I150" s="142">
        <v>3720264374.1061926</v>
      </c>
    </row>
    <row r="151" spans="1:9" x14ac:dyDescent="0.35">
      <c r="A151" s="143">
        <v>44134</v>
      </c>
      <c r="B151" s="144">
        <v>42.71</v>
      </c>
      <c r="C151" s="144">
        <v>44.85</v>
      </c>
      <c r="D151" s="139">
        <v>40.14</v>
      </c>
      <c r="E151" s="145"/>
      <c r="F151" s="144">
        <v>16452291947.309999</v>
      </c>
      <c r="G151" s="147">
        <v>385207998.676</v>
      </c>
      <c r="H151" s="142">
        <v>7820489289.3999996</v>
      </c>
      <c r="I151" s="142">
        <v>3746128910.5263691</v>
      </c>
    </row>
    <row r="152" spans="1:9" x14ac:dyDescent="0.35">
      <c r="A152" s="143">
        <v>44137</v>
      </c>
      <c r="B152" s="144">
        <v>42.72</v>
      </c>
      <c r="C152" s="144">
        <v>44.86</v>
      </c>
      <c r="D152" s="139">
        <v>40.17</v>
      </c>
      <c r="E152" s="145"/>
      <c r="F152" s="144">
        <v>16455727352.52</v>
      </c>
      <c r="G152" s="146">
        <v>385238569.33899999</v>
      </c>
      <c r="H152" s="142">
        <v>7831029163.3296547</v>
      </c>
      <c r="I152" s="142">
        <v>3756668784.6996546</v>
      </c>
    </row>
    <row r="153" spans="1:9" x14ac:dyDescent="0.35">
      <c r="A153" s="143">
        <v>44138</v>
      </c>
      <c r="B153" s="144">
        <v>42.71</v>
      </c>
      <c r="C153" s="144">
        <v>44.85</v>
      </c>
      <c r="D153" s="139">
        <v>40.130000000000003</v>
      </c>
      <c r="E153" s="145"/>
      <c r="F153" s="144">
        <v>16456879207.540001</v>
      </c>
      <c r="G153" s="146">
        <v>385276796.78899997</v>
      </c>
      <c r="H153" s="142">
        <v>7835519911.9327564</v>
      </c>
      <c r="I153" s="142">
        <v>3761159533.3027563</v>
      </c>
    </row>
    <row r="154" spans="1:9" x14ac:dyDescent="0.35">
      <c r="A154" s="143">
        <v>44139</v>
      </c>
      <c r="B154" s="144">
        <v>42.72</v>
      </c>
      <c r="C154" s="144">
        <v>44.86</v>
      </c>
      <c r="D154" s="139">
        <v>40.130000000000003</v>
      </c>
      <c r="E154" s="145"/>
      <c r="F154" s="144">
        <v>16461781025.98</v>
      </c>
      <c r="G154" s="146">
        <v>385358338.63999999</v>
      </c>
      <c r="H154" s="142">
        <v>7829681006.463789</v>
      </c>
      <c r="I154" s="142">
        <v>3755320627.8337889</v>
      </c>
    </row>
    <row r="155" spans="1:9" x14ac:dyDescent="0.35">
      <c r="A155" s="143">
        <v>44140</v>
      </c>
      <c r="B155" s="144">
        <v>42.72</v>
      </c>
      <c r="C155" s="144">
        <v>44.86</v>
      </c>
      <c r="D155" s="139">
        <v>40.07</v>
      </c>
      <c r="E155" s="145"/>
      <c r="F155" s="144">
        <v>16461794988.809999</v>
      </c>
      <c r="G155" s="146">
        <v>385379399.04799998</v>
      </c>
      <c r="H155" s="142">
        <v>7831022824.8815479</v>
      </c>
      <c r="I155" s="142">
        <v>3756662446.2515478</v>
      </c>
    </row>
    <row r="156" spans="1:9" x14ac:dyDescent="0.35">
      <c r="A156" s="143">
        <v>44141</v>
      </c>
      <c r="B156" s="144">
        <v>42.72</v>
      </c>
      <c r="C156" s="144">
        <v>44.86</v>
      </c>
      <c r="D156" s="139">
        <v>40.049999999999997</v>
      </c>
      <c r="E156" s="145"/>
      <c r="F156" s="144">
        <v>16465456949.66</v>
      </c>
      <c r="G156" s="146">
        <v>385408296.84100002</v>
      </c>
      <c r="H156" s="142">
        <v>7816830786.3315716</v>
      </c>
      <c r="I156" s="142">
        <v>3742470407.7015715</v>
      </c>
    </row>
    <row r="157" spans="1:9" x14ac:dyDescent="0.35">
      <c r="A157" s="143">
        <v>44144</v>
      </c>
      <c r="B157" s="144">
        <v>42.73</v>
      </c>
      <c r="C157" s="144">
        <v>44.87</v>
      </c>
      <c r="D157" s="139">
        <v>40.020000000000003</v>
      </c>
      <c r="E157" s="145"/>
      <c r="F157" s="144">
        <v>16468300764.09</v>
      </c>
      <c r="G157" s="146">
        <v>385435356.22000003</v>
      </c>
      <c r="H157" s="142">
        <v>7806040523.4863491</v>
      </c>
      <c r="I157" s="142">
        <v>3731680144.856349</v>
      </c>
    </row>
    <row r="158" spans="1:9" x14ac:dyDescent="0.35">
      <c r="A158" s="143">
        <v>44145</v>
      </c>
      <c r="B158" s="144">
        <v>42.73</v>
      </c>
      <c r="C158" s="144">
        <v>44.87</v>
      </c>
      <c r="D158" s="139">
        <v>40.01</v>
      </c>
      <c r="E158" s="145"/>
      <c r="F158" s="144">
        <v>16471773415.42</v>
      </c>
      <c r="G158" s="146">
        <v>385481104.61400002</v>
      </c>
      <c r="H158" s="142">
        <v>7800906651.7588482</v>
      </c>
      <c r="I158" s="142">
        <v>3726546273.1288481</v>
      </c>
    </row>
    <row r="159" spans="1:9" x14ac:dyDescent="0.35">
      <c r="A159" s="143">
        <v>44146</v>
      </c>
      <c r="B159" s="144">
        <v>42.74</v>
      </c>
      <c r="C159" s="144">
        <v>44.88</v>
      </c>
      <c r="D159" s="139">
        <v>40.07</v>
      </c>
      <c r="E159" s="145"/>
      <c r="F159" s="144">
        <v>16475303497.49</v>
      </c>
      <c r="G159" s="146">
        <v>385495930.73299998</v>
      </c>
      <c r="H159" s="142">
        <v>7806506707.51509</v>
      </c>
      <c r="I159" s="142">
        <v>3732146328.8850899</v>
      </c>
    </row>
    <row r="160" spans="1:9" x14ac:dyDescent="0.35">
      <c r="A160" s="143">
        <v>44147</v>
      </c>
      <c r="B160" s="144">
        <v>42.74</v>
      </c>
      <c r="C160" s="144">
        <v>44.88</v>
      </c>
      <c r="D160" s="139">
        <v>40.15</v>
      </c>
      <c r="E160" s="145"/>
      <c r="F160" s="144">
        <v>16478000274.01</v>
      </c>
      <c r="G160" s="146">
        <v>385523775.17299998</v>
      </c>
      <c r="H160" s="142">
        <v>7816218081.8799267</v>
      </c>
      <c r="I160" s="142">
        <v>3741857703.2499266</v>
      </c>
    </row>
    <row r="161" spans="1:9" x14ac:dyDescent="0.35">
      <c r="A161" s="143">
        <v>44148</v>
      </c>
      <c r="B161" s="144">
        <v>42.74</v>
      </c>
      <c r="C161" s="144">
        <v>44.88</v>
      </c>
      <c r="D161" s="139">
        <v>40.1</v>
      </c>
      <c r="E161" s="145"/>
      <c r="F161" s="144">
        <v>16477374273.709999</v>
      </c>
      <c r="G161" s="146">
        <v>385556452.30000001</v>
      </c>
      <c r="H161" s="142">
        <v>7813934683.0123653</v>
      </c>
      <c r="I161" s="142">
        <v>3739574304.3823652</v>
      </c>
    </row>
    <row r="162" spans="1:9" x14ac:dyDescent="0.35">
      <c r="A162" s="143">
        <v>44151</v>
      </c>
      <c r="B162" s="144">
        <v>42.74</v>
      </c>
      <c r="C162" s="144">
        <v>44.88</v>
      </c>
      <c r="D162" s="139">
        <v>40.06</v>
      </c>
      <c r="E162" s="145"/>
      <c r="F162" s="144">
        <v>16479952132.99</v>
      </c>
      <c r="G162" s="146">
        <v>385576834.10399997</v>
      </c>
      <c r="H162" s="142">
        <v>7808689448.5656805</v>
      </c>
      <c r="I162" s="142">
        <v>3734329069.9356804</v>
      </c>
    </row>
    <row r="163" spans="1:9" x14ac:dyDescent="0.35">
      <c r="A163" s="143">
        <v>44152</v>
      </c>
      <c r="B163" s="144">
        <v>42.74</v>
      </c>
      <c r="C163" s="144">
        <v>44.88</v>
      </c>
      <c r="D163" s="139">
        <v>40.03</v>
      </c>
      <c r="E163" s="145"/>
      <c r="F163" s="144">
        <v>16480138349</v>
      </c>
      <c r="G163" s="146">
        <v>385596591.10500002</v>
      </c>
      <c r="H163" s="142">
        <v>7802870604.3667974</v>
      </c>
      <c r="I163" s="142">
        <v>3728510225.7367973</v>
      </c>
    </row>
    <row r="164" spans="1:9" x14ac:dyDescent="0.35">
      <c r="A164" s="143">
        <v>44153</v>
      </c>
      <c r="B164" s="144">
        <v>42.72</v>
      </c>
      <c r="C164" s="144">
        <v>44.86</v>
      </c>
      <c r="D164" s="139">
        <v>39.99</v>
      </c>
      <c r="E164" s="145"/>
      <c r="F164" s="144">
        <v>16475477721.51</v>
      </c>
      <c r="G164" s="146">
        <v>385617589.54100001</v>
      </c>
      <c r="H164" s="142">
        <v>7801221545.0361538</v>
      </c>
      <c r="I164" s="142">
        <v>3726861166.4061537</v>
      </c>
    </row>
    <row r="165" spans="1:9" x14ac:dyDescent="0.35">
      <c r="A165" s="143">
        <v>44154</v>
      </c>
      <c r="B165" s="144">
        <v>42.73</v>
      </c>
      <c r="C165" s="144">
        <v>44.87</v>
      </c>
      <c r="D165" s="139">
        <v>40.01</v>
      </c>
      <c r="E165" s="145"/>
      <c r="F165" s="144">
        <v>16476958995.23</v>
      </c>
      <c r="G165" s="146">
        <v>385620837.27899998</v>
      </c>
      <c r="H165" s="142">
        <v>7801980319.3822622</v>
      </c>
      <c r="I165" s="142">
        <v>3727619940.7522621</v>
      </c>
    </row>
    <row r="166" spans="1:9" x14ac:dyDescent="0.35">
      <c r="A166" s="143">
        <v>44155</v>
      </c>
      <c r="B166" s="144">
        <v>42.73</v>
      </c>
      <c r="C166" s="144">
        <v>44.87</v>
      </c>
      <c r="D166" s="139">
        <v>40.020000000000003</v>
      </c>
      <c r="E166" s="145"/>
      <c r="F166" s="144">
        <v>16483884024.23</v>
      </c>
      <c r="G166" s="146">
        <v>385759720.34600002</v>
      </c>
      <c r="H166" s="142">
        <v>7810107713.9528723</v>
      </c>
      <c r="I166" s="142">
        <v>3735747335.3228722</v>
      </c>
    </row>
    <row r="167" spans="1:9" x14ac:dyDescent="0.35">
      <c r="A167" s="143">
        <v>44158</v>
      </c>
      <c r="B167" s="144">
        <v>42.73</v>
      </c>
      <c r="C167" s="144">
        <v>44.87</v>
      </c>
      <c r="D167" s="139">
        <v>40</v>
      </c>
      <c r="E167" s="145"/>
      <c r="F167" s="144">
        <v>16485253420.24</v>
      </c>
      <c r="G167" s="146">
        <v>385777633.80699998</v>
      </c>
      <c r="H167" s="142">
        <v>7802903157.581296</v>
      </c>
      <c r="I167" s="142">
        <v>3728542778.9512959</v>
      </c>
    </row>
    <row r="168" spans="1:9" x14ac:dyDescent="0.35">
      <c r="A168" s="143">
        <v>44159</v>
      </c>
      <c r="B168" s="144">
        <v>42.74</v>
      </c>
      <c r="C168" s="144">
        <v>44.88</v>
      </c>
      <c r="D168" s="139">
        <v>40.049999999999997</v>
      </c>
      <c r="E168" s="145"/>
      <c r="F168" s="144">
        <v>16488552319.73</v>
      </c>
      <c r="G168" s="146">
        <v>385809291.60399997</v>
      </c>
      <c r="H168" s="142">
        <v>7805573545.0545149</v>
      </c>
      <c r="I168" s="142">
        <v>3731213166.4245148</v>
      </c>
    </row>
    <row r="169" spans="1:9" x14ac:dyDescent="0.35">
      <c r="A169" s="143">
        <v>44160</v>
      </c>
      <c r="B169" s="144">
        <v>42.73</v>
      </c>
      <c r="C169" s="144">
        <v>44.87</v>
      </c>
      <c r="D169" s="139">
        <v>40.049999999999997</v>
      </c>
      <c r="E169" s="145"/>
      <c r="F169" s="144">
        <v>16485581130.08</v>
      </c>
      <c r="G169" s="146">
        <v>385828487.31900001</v>
      </c>
      <c r="H169" s="142">
        <v>7804594007.7166424</v>
      </c>
      <c r="I169" s="142">
        <v>3730233629.0866423</v>
      </c>
    </row>
    <row r="170" spans="1:9" x14ac:dyDescent="0.35">
      <c r="A170" s="143">
        <v>44161</v>
      </c>
      <c r="B170" s="144">
        <v>42.73</v>
      </c>
      <c r="C170" s="144">
        <v>44.87</v>
      </c>
      <c r="D170" s="139">
        <v>40</v>
      </c>
      <c r="E170" s="145"/>
      <c r="F170" s="144">
        <v>16487215713.459999</v>
      </c>
      <c r="G170" s="146">
        <v>385852965.083</v>
      </c>
      <c r="H170" s="142">
        <v>7796912328.9760685</v>
      </c>
      <c r="I170" s="142">
        <v>3722551950.3460684</v>
      </c>
    </row>
    <row r="171" spans="1:9" x14ac:dyDescent="0.35">
      <c r="A171" s="143">
        <v>44162</v>
      </c>
      <c r="B171" s="144">
        <v>42.73</v>
      </c>
      <c r="C171" s="144">
        <v>44.87</v>
      </c>
      <c r="D171" s="139">
        <v>40</v>
      </c>
      <c r="E171" s="145"/>
      <c r="F171" s="144">
        <v>16488474772.02</v>
      </c>
      <c r="G171" s="146">
        <v>385886553.88</v>
      </c>
      <c r="H171" s="142">
        <v>7796112679.2898369</v>
      </c>
      <c r="I171" s="142">
        <v>3721752300.6598368</v>
      </c>
    </row>
    <row r="172" spans="1:9" x14ac:dyDescent="0.35">
      <c r="A172" s="143">
        <v>44165</v>
      </c>
      <c r="B172" s="144">
        <v>42.73</v>
      </c>
      <c r="C172" s="144">
        <v>44.87</v>
      </c>
      <c r="D172" s="139">
        <v>40.04</v>
      </c>
      <c r="E172" s="145"/>
      <c r="F172" s="144">
        <v>16490026903.209999</v>
      </c>
      <c r="G172" s="146">
        <v>385911425.89999998</v>
      </c>
      <c r="H172" s="142">
        <v>7804293837.9499998</v>
      </c>
      <c r="I172" s="142">
        <v>3728742859.6725912</v>
      </c>
    </row>
    <row r="173" spans="1:9" x14ac:dyDescent="0.35">
      <c r="A173" s="143">
        <v>44166</v>
      </c>
      <c r="B173" s="144">
        <v>42.73</v>
      </c>
      <c r="C173" s="144">
        <v>44.87</v>
      </c>
      <c r="D173" s="139">
        <v>39.89</v>
      </c>
      <c r="E173" s="145"/>
      <c r="F173" s="144">
        <v>16490413029.75</v>
      </c>
      <c r="G173" s="146">
        <v>385935365.065</v>
      </c>
      <c r="H173" s="142">
        <v>7793330361.7476187</v>
      </c>
      <c r="I173" s="142">
        <v>3717779383.7176189</v>
      </c>
    </row>
    <row r="174" spans="1:9" x14ac:dyDescent="0.35">
      <c r="A174" s="143">
        <v>44167</v>
      </c>
      <c r="B174" s="144">
        <v>42.73</v>
      </c>
      <c r="C174" s="144">
        <v>44.87</v>
      </c>
      <c r="D174" s="139">
        <v>39.909999999999997</v>
      </c>
      <c r="E174" s="145"/>
      <c r="F174" s="144">
        <v>16492997016.940001</v>
      </c>
      <c r="G174" s="146">
        <v>385938354.72600001</v>
      </c>
      <c r="H174" s="142">
        <v>7794660450.1928415</v>
      </c>
      <c r="I174" s="142">
        <v>3719109472.1628418</v>
      </c>
    </row>
    <row r="175" spans="1:9" x14ac:dyDescent="0.35">
      <c r="A175" s="143">
        <v>44168</v>
      </c>
      <c r="B175" s="144">
        <v>42.74</v>
      </c>
      <c r="C175" s="144">
        <v>44.88</v>
      </c>
      <c r="D175" s="139">
        <v>39.799999999999997</v>
      </c>
      <c r="E175" s="145"/>
      <c r="F175" s="144">
        <v>16497130710.18</v>
      </c>
      <c r="G175" s="146">
        <v>386007208.53200001</v>
      </c>
      <c r="H175" s="142">
        <v>7779426820.6761112</v>
      </c>
      <c r="I175" s="142">
        <v>3703875842.6461115</v>
      </c>
    </row>
    <row r="176" spans="1:9" x14ac:dyDescent="0.35">
      <c r="A176" s="143">
        <v>44169</v>
      </c>
      <c r="B176" s="144">
        <v>42.79</v>
      </c>
      <c r="C176" s="144">
        <v>44.93</v>
      </c>
      <c r="D176" s="139">
        <v>39.67</v>
      </c>
      <c r="E176" s="145"/>
      <c r="F176" s="144">
        <v>16519977417.41</v>
      </c>
      <c r="G176" s="146">
        <v>386045649.70200002</v>
      </c>
      <c r="H176" s="142">
        <v>7768366146.0078335</v>
      </c>
      <c r="I176" s="142">
        <v>3692815167.9778337</v>
      </c>
    </row>
    <row r="177" spans="1:9" x14ac:dyDescent="0.35">
      <c r="A177" s="143">
        <v>44172</v>
      </c>
      <c r="B177" s="144">
        <v>42.79</v>
      </c>
      <c r="C177" s="144">
        <v>44.93</v>
      </c>
      <c r="D177" s="139">
        <v>39.65</v>
      </c>
      <c r="E177" s="145"/>
      <c r="F177" s="144">
        <v>16521268755.360001</v>
      </c>
      <c r="G177" s="146">
        <v>386057202.62400001</v>
      </c>
      <c r="H177" s="142">
        <v>7761293604.3782368</v>
      </c>
      <c r="I177" s="142">
        <v>3685742626.348237</v>
      </c>
    </row>
    <row r="178" spans="1:9" x14ac:dyDescent="0.35">
      <c r="A178" s="143">
        <v>44173</v>
      </c>
      <c r="B178" s="144">
        <v>42.8</v>
      </c>
      <c r="C178" s="144">
        <v>44.94</v>
      </c>
      <c r="D178" s="139">
        <v>39.61</v>
      </c>
      <c r="E178" s="145"/>
      <c r="F178" s="144">
        <v>16521719930.15</v>
      </c>
      <c r="G178" s="146">
        <v>386063192.34600002</v>
      </c>
      <c r="H178" s="142">
        <v>7769590931.0752678</v>
      </c>
      <c r="I178" s="142">
        <v>3694039953.0452681</v>
      </c>
    </row>
    <row r="179" spans="1:9" x14ac:dyDescent="0.35">
      <c r="A179" s="143">
        <v>44174</v>
      </c>
      <c r="B179" s="144">
        <v>42.8</v>
      </c>
      <c r="C179" s="144">
        <v>44.94</v>
      </c>
      <c r="D179" s="139">
        <v>39.61</v>
      </c>
      <c r="E179" s="145"/>
      <c r="F179" s="144">
        <v>16519698067.33</v>
      </c>
      <c r="G179" s="146">
        <v>386002270.12599999</v>
      </c>
      <c r="H179" s="142">
        <v>7766629738.8414841</v>
      </c>
      <c r="I179" s="142">
        <v>3691078760.8114843</v>
      </c>
    </row>
    <row r="180" spans="1:9" x14ac:dyDescent="0.35">
      <c r="A180" s="143">
        <v>44175</v>
      </c>
      <c r="B180" s="144">
        <v>42.8</v>
      </c>
      <c r="C180" s="144">
        <v>44.94</v>
      </c>
      <c r="D180" s="139">
        <v>39.659999999999997</v>
      </c>
      <c r="E180" s="145"/>
      <c r="F180" s="144">
        <v>16522800070.780001</v>
      </c>
      <c r="G180" s="146">
        <v>386028290.73500001</v>
      </c>
      <c r="H180" s="142">
        <v>7766643795.0064983</v>
      </c>
      <c r="I180" s="142">
        <v>3691092816.9764986</v>
      </c>
    </row>
    <row r="181" spans="1:9" x14ac:dyDescent="0.35">
      <c r="A181" s="143">
        <v>44176</v>
      </c>
      <c r="B181" s="144">
        <v>42.8</v>
      </c>
      <c r="C181" s="144">
        <v>44.94</v>
      </c>
      <c r="D181" s="139">
        <v>39.69</v>
      </c>
      <c r="E181" s="145"/>
      <c r="F181" s="144">
        <v>16523412715.26</v>
      </c>
      <c r="G181" s="146">
        <v>386057307.426</v>
      </c>
      <c r="H181" s="142">
        <v>7772490516.4726191</v>
      </c>
      <c r="I181" s="142">
        <v>3696939538.4426193</v>
      </c>
    </row>
    <row r="182" spans="1:9" x14ac:dyDescent="0.35">
      <c r="A182" s="143">
        <v>44179</v>
      </c>
      <c r="B182" s="144">
        <v>42.8</v>
      </c>
      <c r="C182" s="144">
        <v>44.94</v>
      </c>
      <c r="D182" s="139">
        <v>39.5</v>
      </c>
      <c r="E182" s="145"/>
      <c r="F182" s="144">
        <v>16525521227.75</v>
      </c>
      <c r="G182" s="146">
        <v>386081586.46600002</v>
      </c>
      <c r="H182" s="142">
        <v>7765074353.6455975</v>
      </c>
      <c r="I182" s="142">
        <v>3689523375.6155977</v>
      </c>
    </row>
    <row r="183" spans="1:9" x14ac:dyDescent="0.35">
      <c r="A183" s="143">
        <v>44180</v>
      </c>
      <c r="B183" s="144">
        <v>42.81</v>
      </c>
      <c r="C183" s="144">
        <v>44.95</v>
      </c>
      <c r="D183" s="139">
        <v>39.590000000000003</v>
      </c>
      <c r="E183" s="145"/>
      <c r="F183" s="144">
        <v>16527868551.610001</v>
      </c>
      <c r="G183" s="146">
        <v>386090079.91900003</v>
      </c>
      <c r="H183" s="142">
        <v>7766357202.4173956</v>
      </c>
      <c r="I183" s="142">
        <v>3690806224.3873959</v>
      </c>
    </row>
    <row r="184" spans="1:9" x14ac:dyDescent="0.35">
      <c r="A184" s="143">
        <v>44181</v>
      </c>
      <c r="B184" s="144">
        <v>42.82</v>
      </c>
      <c r="C184" s="144">
        <v>44.96</v>
      </c>
      <c r="D184" s="139">
        <v>39.590000000000003</v>
      </c>
      <c r="E184" s="145"/>
      <c r="F184" s="144">
        <v>16530884521.01</v>
      </c>
      <c r="G184" s="146">
        <v>386079871.03600001</v>
      </c>
      <c r="H184" s="142">
        <v>7763695098.9096985</v>
      </c>
      <c r="I184" s="142">
        <v>3688144120.8796988</v>
      </c>
    </row>
    <row r="185" spans="1:9" x14ac:dyDescent="0.35">
      <c r="A185" s="143">
        <v>44182</v>
      </c>
      <c r="B185" s="144">
        <v>42.84</v>
      </c>
      <c r="C185" s="144">
        <v>44.98</v>
      </c>
      <c r="D185" s="139">
        <v>39.590000000000003</v>
      </c>
      <c r="E185" s="145"/>
      <c r="F185" s="144">
        <v>16539577883.559999</v>
      </c>
      <c r="G185" s="146">
        <v>386119993.57099998</v>
      </c>
      <c r="H185" s="142">
        <v>7757898671.5285892</v>
      </c>
      <c r="I185" s="142">
        <v>3682347693.4985895</v>
      </c>
    </row>
    <row r="186" spans="1:9" x14ac:dyDescent="0.35">
      <c r="A186" s="143">
        <v>44183</v>
      </c>
      <c r="B186" s="144">
        <v>42.84</v>
      </c>
      <c r="C186" s="144">
        <v>44.98</v>
      </c>
      <c r="D186" s="139">
        <v>39.619999999999997</v>
      </c>
      <c r="E186" s="145"/>
      <c r="F186" s="144">
        <v>16540171097.530001</v>
      </c>
      <c r="G186" s="146">
        <v>386128873.56599998</v>
      </c>
      <c r="H186" s="142">
        <v>7755069627.7589149</v>
      </c>
      <c r="I186" s="142">
        <v>3679518649.7289152</v>
      </c>
    </row>
    <row r="187" spans="1:9" x14ac:dyDescent="0.35">
      <c r="A187" s="143">
        <v>44186</v>
      </c>
      <c r="B187" s="144">
        <v>42.9</v>
      </c>
      <c r="C187" s="144">
        <v>45.05</v>
      </c>
      <c r="D187" s="139">
        <v>39.5</v>
      </c>
      <c r="E187" s="145"/>
      <c r="F187" s="144">
        <v>16564394320.67</v>
      </c>
      <c r="G187" s="146">
        <v>386128037.62599999</v>
      </c>
      <c r="H187" s="142">
        <v>7749301595.5212555</v>
      </c>
      <c r="I187" s="142">
        <v>3673750617.4912558</v>
      </c>
    </row>
    <row r="188" spans="1:9" x14ac:dyDescent="0.35">
      <c r="A188" s="143">
        <v>44187</v>
      </c>
      <c r="B188" s="144">
        <v>42.9</v>
      </c>
      <c r="C188" s="144">
        <v>45.05</v>
      </c>
      <c r="D188" s="139">
        <v>39.35</v>
      </c>
      <c r="E188" s="145"/>
      <c r="F188" s="144">
        <v>16563609649.860001</v>
      </c>
      <c r="G188" s="146">
        <v>386132794.06099999</v>
      </c>
      <c r="H188" s="142">
        <v>7750387659.7548733</v>
      </c>
      <c r="I188" s="142">
        <v>3674836681.7248735</v>
      </c>
    </row>
    <row r="189" spans="1:9" x14ac:dyDescent="0.35">
      <c r="A189" s="143">
        <v>44188</v>
      </c>
      <c r="B189" s="144">
        <v>42.9</v>
      </c>
      <c r="C189" s="144">
        <v>45.05</v>
      </c>
      <c r="D189" s="139">
        <v>39.44</v>
      </c>
      <c r="E189" s="145"/>
      <c r="F189" s="144">
        <v>16564714620.790001</v>
      </c>
      <c r="G189" s="146">
        <v>386098170.796</v>
      </c>
      <c r="H189" s="142">
        <v>7753178408.7346506</v>
      </c>
      <c r="I189" s="142">
        <v>3677627430.7046509</v>
      </c>
    </row>
    <row r="190" spans="1:9" x14ac:dyDescent="0.35">
      <c r="A190" s="143">
        <v>44193</v>
      </c>
      <c r="B190" s="144">
        <v>42.91</v>
      </c>
      <c r="C190" s="144">
        <v>45.06</v>
      </c>
      <c r="D190" s="139">
        <v>39.47</v>
      </c>
      <c r="E190" s="145"/>
      <c r="F190" s="144">
        <v>16568385988</v>
      </c>
      <c r="G190" s="146">
        <v>386127718.59399998</v>
      </c>
      <c r="H190" s="142">
        <v>7759806297.6758232</v>
      </c>
      <c r="I190" s="142">
        <v>3684255319.6458235</v>
      </c>
    </row>
    <row r="191" spans="1:9" x14ac:dyDescent="0.35">
      <c r="A191" s="143">
        <v>44194</v>
      </c>
      <c r="B191" s="144">
        <v>42.91</v>
      </c>
      <c r="C191" s="144">
        <v>45.06</v>
      </c>
      <c r="D191" s="139">
        <v>39.479999999999997</v>
      </c>
      <c r="E191" s="145"/>
      <c r="F191" s="144">
        <v>16570504577.33</v>
      </c>
      <c r="G191" s="146">
        <v>386133764.87800002</v>
      </c>
      <c r="H191" s="142">
        <v>7753235300.9569731</v>
      </c>
      <c r="I191" s="142">
        <v>3677684322.9269733</v>
      </c>
    </row>
    <row r="192" spans="1:9" x14ac:dyDescent="0.35">
      <c r="A192" s="143">
        <v>44195</v>
      </c>
      <c r="B192" s="144">
        <v>42.93</v>
      </c>
      <c r="C192" s="144">
        <v>45.08</v>
      </c>
      <c r="D192" s="139">
        <v>39.520000000000003</v>
      </c>
      <c r="E192" s="145"/>
      <c r="F192" s="144">
        <v>16574015759.969999</v>
      </c>
      <c r="G192" s="146">
        <v>386114421.64099997</v>
      </c>
      <c r="H192" s="142">
        <v>7798702018.5446987</v>
      </c>
      <c r="I192" s="142">
        <v>3677968721.9484701</v>
      </c>
    </row>
    <row r="193" spans="1:9" x14ac:dyDescent="0.35">
      <c r="A193" s="143">
        <v>44200</v>
      </c>
      <c r="B193" s="144">
        <v>42.93</v>
      </c>
      <c r="C193" s="144">
        <v>45.08</v>
      </c>
      <c r="D193" s="139">
        <v>39.64</v>
      </c>
      <c r="F193" s="144">
        <v>16577695929.620001</v>
      </c>
      <c r="G193" s="146">
        <v>386132580.41600001</v>
      </c>
      <c r="H193" s="142">
        <v>7798686331.8881578</v>
      </c>
      <c r="I193" s="142">
        <v>3677953035.3081579</v>
      </c>
    </row>
    <row r="194" spans="1:9" x14ac:dyDescent="0.35">
      <c r="A194" s="143">
        <v>44201</v>
      </c>
      <c r="B194" s="144">
        <v>42.93</v>
      </c>
      <c r="C194" s="144">
        <v>45.08</v>
      </c>
      <c r="D194" s="139">
        <v>39.659999999999997</v>
      </c>
      <c r="F194" s="144">
        <v>16577580060.709999</v>
      </c>
      <c r="G194" s="146">
        <v>386130743.77399999</v>
      </c>
      <c r="H194" s="142">
        <v>7799409937.2653084</v>
      </c>
      <c r="I194" s="142">
        <v>3678676640.6853085</v>
      </c>
    </row>
    <row r="195" spans="1:9" x14ac:dyDescent="0.35">
      <c r="A195" s="143">
        <v>44202</v>
      </c>
      <c r="B195" s="144">
        <v>42.93</v>
      </c>
      <c r="C195" s="144">
        <v>45.08</v>
      </c>
      <c r="D195" s="139">
        <v>39.6</v>
      </c>
      <c r="F195" s="144">
        <v>16579488979.120001</v>
      </c>
      <c r="G195" s="146">
        <v>386189705.35900003</v>
      </c>
      <c r="H195" s="142">
        <v>7797515747.3143578</v>
      </c>
      <c r="I195" s="142">
        <v>3676782450.7343578</v>
      </c>
    </row>
    <row r="196" spans="1:9" x14ac:dyDescent="0.35">
      <c r="A196" s="143">
        <v>44203</v>
      </c>
      <c r="B196" s="144">
        <v>42.93</v>
      </c>
      <c r="C196" s="144">
        <v>45.08</v>
      </c>
      <c r="D196" s="139">
        <v>39.54</v>
      </c>
      <c r="F196" s="144">
        <v>16581663784.35</v>
      </c>
      <c r="G196" s="146">
        <v>386226049.92900002</v>
      </c>
      <c r="H196" s="142">
        <v>7790849672.8821526</v>
      </c>
      <c r="I196" s="142">
        <v>3670116376.3021526</v>
      </c>
    </row>
    <row r="197" spans="1:9" x14ac:dyDescent="0.35">
      <c r="A197" s="143">
        <v>44204</v>
      </c>
      <c r="B197" s="144">
        <v>42.94</v>
      </c>
      <c r="C197" s="144">
        <v>45.09</v>
      </c>
      <c r="D197" s="139">
        <v>39.26</v>
      </c>
      <c r="F197" s="144">
        <v>16584945047.76</v>
      </c>
      <c r="G197" s="146">
        <v>386275927.53399998</v>
      </c>
      <c r="H197" s="142">
        <v>7795160266.4976473</v>
      </c>
      <c r="I197" s="142">
        <v>3674426969.9176474</v>
      </c>
    </row>
    <row r="198" spans="1:9" x14ac:dyDescent="0.35">
      <c r="A198" s="143">
        <v>44207</v>
      </c>
      <c r="B198" s="144">
        <v>42.94</v>
      </c>
      <c r="C198" s="144">
        <v>45.09</v>
      </c>
      <c r="D198" s="139">
        <v>39.31</v>
      </c>
      <c r="F198" s="144">
        <v>16590598503.780001</v>
      </c>
      <c r="G198" s="146">
        <v>386324034.44499999</v>
      </c>
      <c r="H198" s="142">
        <v>7806102666.0370531</v>
      </c>
      <c r="I198" s="142">
        <v>3685369369.4570532</v>
      </c>
    </row>
    <row r="199" spans="1:9" x14ac:dyDescent="0.35">
      <c r="A199" s="143">
        <v>44208</v>
      </c>
      <c r="B199" s="144">
        <v>42.94</v>
      </c>
      <c r="C199" s="144">
        <v>45.09</v>
      </c>
      <c r="D199" s="139">
        <v>39.299999999999997</v>
      </c>
      <c r="F199" s="144">
        <v>16591448632.83</v>
      </c>
      <c r="G199" s="146">
        <v>386356703.32800001</v>
      </c>
      <c r="H199" s="142">
        <v>7810599189.7995071</v>
      </c>
      <c r="I199" s="142">
        <v>3689865893.2195072</v>
      </c>
    </row>
    <row r="200" spans="1:9" x14ac:dyDescent="0.35">
      <c r="A200" s="143">
        <v>44209</v>
      </c>
      <c r="B200" s="144">
        <v>42.94</v>
      </c>
      <c r="C200" s="144">
        <v>45.09</v>
      </c>
      <c r="D200" s="139">
        <v>39.33</v>
      </c>
      <c r="F200" s="144">
        <v>16596718056.290001</v>
      </c>
      <c r="G200" s="146">
        <v>386475897.74000001</v>
      </c>
      <c r="H200" s="142">
        <v>7817947649.8063889</v>
      </c>
      <c r="I200" s="142">
        <v>3697214353.2263889</v>
      </c>
    </row>
    <row r="201" spans="1:9" x14ac:dyDescent="0.35">
      <c r="A201" s="143">
        <v>44210</v>
      </c>
      <c r="B201" s="144">
        <v>42.95</v>
      </c>
      <c r="C201" s="144">
        <v>45.1</v>
      </c>
      <c r="D201" s="139">
        <v>39.36</v>
      </c>
      <c r="F201" s="144">
        <v>16601285573.49</v>
      </c>
      <c r="G201" s="146">
        <v>386546110.505</v>
      </c>
      <c r="H201" s="142">
        <v>7814657728.7203121</v>
      </c>
      <c r="I201" s="142">
        <v>3693924432.1403122</v>
      </c>
    </row>
    <row r="202" spans="1:9" x14ac:dyDescent="0.35">
      <c r="A202" s="143">
        <v>44211</v>
      </c>
      <c r="B202" s="144">
        <v>42.95</v>
      </c>
      <c r="C202" s="144">
        <v>45.1</v>
      </c>
      <c r="D202" s="139">
        <v>39.380000000000003</v>
      </c>
      <c r="F202" s="144">
        <v>16602997587.57</v>
      </c>
      <c r="G202" s="146">
        <v>386584953.92299998</v>
      </c>
      <c r="H202" s="142">
        <v>7820211855.6171207</v>
      </c>
      <c r="I202" s="142">
        <v>3699478559.0371208</v>
      </c>
    </row>
    <row r="203" spans="1:9" x14ac:dyDescent="0.35">
      <c r="A203" s="143">
        <v>44214</v>
      </c>
      <c r="B203" s="144">
        <v>42.95</v>
      </c>
      <c r="C203" s="144">
        <v>45.1</v>
      </c>
      <c r="D203" s="139">
        <v>39.369999999999997</v>
      </c>
      <c r="F203" s="144">
        <v>16606854373.91</v>
      </c>
      <c r="G203" s="146">
        <v>386613375.167</v>
      </c>
      <c r="H203" s="142">
        <v>7825083426.395812</v>
      </c>
      <c r="I203" s="142">
        <v>3704350129.8158121</v>
      </c>
    </row>
    <row r="204" spans="1:9" x14ac:dyDescent="0.35">
      <c r="A204" s="143">
        <v>44215</v>
      </c>
      <c r="B204" s="144">
        <v>42.96</v>
      </c>
      <c r="C204" s="144">
        <v>45.11</v>
      </c>
      <c r="D204" s="139">
        <v>39.36</v>
      </c>
      <c r="F204" s="144">
        <v>16611355447.780001</v>
      </c>
      <c r="G204" s="146">
        <v>386688264.95599997</v>
      </c>
      <c r="H204" s="142">
        <v>7833283601.8696899</v>
      </c>
      <c r="I204" s="142">
        <v>3712550305.28969</v>
      </c>
    </row>
    <row r="205" spans="1:9" x14ac:dyDescent="0.35">
      <c r="A205" s="143">
        <v>44216</v>
      </c>
      <c r="B205" s="144">
        <v>42.96</v>
      </c>
      <c r="C205" s="144">
        <v>45.11</v>
      </c>
      <c r="D205" s="139">
        <v>39.369999999999997</v>
      </c>
      <c r="F205" s="144">
        <v>16612654812.389999</v>
      </c>
      <c r="G205" s="146">
        <v>386704555.71799999</v>
      </c>
      <c r="H205" s="142">
        <v>7827625129.8563004</v>
      </c>
      <c r="I205" s="142">
        <v>3706891833.2763004</v>
      </c>
    </row>
    <row r="206" spans="1:9" x14ac:dyDescent="0.35">
      <c r="A206" s="143">
        <v>44217</v>
      </c>
      <c r="B206" s="144">
        <v>42.96</v>
      </c>
      <c r="C206" s="144">
        <v>45.11</v>
      </c>
      <c r="D206" s="139">
        <v>39.369999999999997</v>
      </c>
      <c r="F206" s="144">
        <v>16614543207.17</v>
      </c>
      <c r="G206" s="146">
        <v>386775479.18900001</v>
      </c>
      <c r="H206" s="142">
        <v>7824824359.95998</v>
      </c>
      <c r="I206" s="142">
        <v>3704091063.3799801</v>
      </c>
    </row>
    <row r="207" spans="1:9" x14ac:dyDescent="0.35">
      <c r="A207" s="143">
        <v>44218</v>
      </c>
      <c r="B207" s="144">
        <v>42.96</v>
      </c>
      <c r="C207" s="144">
        <v>45.11</v>
      </c>
      <c r="D207" s="139">
        <v>39.4</v>
      </c>
      <c r="F207" s="144">
        <v>16616895961.129999</v>
      </c>
      <c r="G207" s="146">
        <v>386839808.046</v>
      </c>
      <c r="H207" s="142">
        <v>7827349345.3497982</v>
      </c>
      <c r="I207" s="142">
        <v>3706616048.7697983</v>
      </c>
    </row>
    <row r="208" spans="1:9" x14ac:dyDescent="0.35">
      <c r="A208" s="143">
        <v>44221</v>
      </c>
      <c r="B208" s="144">
        <v>42.95</v>
      </c>
      <c r="C208" s="144">
        <v>45.1</v>
      </c>
      <c r="D208" s="139">
        <v>39.36</v>
      </c>
      <c r="F208" s="144">
        <v>16617206381.190001</v>
      </c>
      <c r="G208" s="146">
        <v>386856067.94199997</v>
      </c>
      <c r="H208" s="142">
        <v>7815784718.8365507</v>
      </c>
      <c r="I208" s="142">
        <v>3695051422.2565508</v>
      </c>
    </row>
    <row r="209" spans="1:9" x14ac:dyDescent="0.35">
      <c r="A209" s="143">
        <v>44222</v>
      </c>
      <c r="B209" s="144">
        <v>42.95</v>
      </c>
      <c r="C209" s="144">
        <v>45.1</v>
      </c>
      <c r="D209" s="139">
        <v>39.35</v>
      </c>
      <c r="F209" s="144">
        <v>16618818512.049999</v>
      </c>
      <c r="G209" s="146">
        <v>386911901.14999998</v>
      </c>
      <c r="H209" s="142">
        <v>7818730001.2316275</v>
      </c>
      <c r="I209" s="142">
        <v>3697996704.6516275</v>
      </c>
    </row>
    <row r="210" spans="1:9" x14ac:dyDescent="0.35">
      <c r="A210" s="143">
        <v>44223</v>
      </c>
      <c r="B210" s="144">
        <v>42.95</v>
      </c>
      <c r="C210" s="144">
        <v>45.1</v>
      </c>
      <c r="D210" s="139">
        <v>39.340000000000003</v>
      </c>
      <c r="F210" s="144">
        <v>16618077631.059999</v>
      </c>
      <c r="G210" s="146">
        <v>386916413.17799997</v>
      </c>
      <c r="H210" s="142">
        <v>7823054974.5230446</v>
      </c>
      <c r="I210" s="142">
        <v>3702321677.9430447</v>
      </c>
    </row>
    <row r="211" spans="1:9" x14ac:dyDescent="0.35">
      <c r="A211" s="143">
        <v>44224</v>
      </c>
      <c r="B211" s="144">
        <v>42.95</v>
      </c>
      <c r="C211" s="144">
        <v>45.1</v>
      </c>
      <c r="D211" s="139">
        <v>39.36</v>
      </c>
      <c r="F211" s="144">
        <v>16619315924.030001</v>
      </c>
      <c r="G211" s="146">
        <v>386947748.21399999</v>
      </c>
      <c r="H211" s="142">
        <v>7823518982.4654942</v>
      </c>
      <c r="I211" s="142">
        <v>3702785685.8854942</v>
      </c>
    </row>
    <row r="212" spans="1:9" x14ac:dyDescent="0.35">
      <c r="A212" s="143">
        <v>44225</v>
      </c>
      <c r="B212" s="144">
        <v>42.93</v>
      </c>
      <c r="C212" s="144">
        <v>45.08</v>
      </c>
      <c r="D212" s="139">
        <v>39.43</v>
      </c>
      <c r="F212" s="144">
        <v>16615090646.610001</v>
      </c>
      <c r="G212" s="146">
        <v>386989045.14399999</v>
      </c>
      <c r="H212" s="142">
        <v>7819315324.6081238</v>
      </c>
      <c r="I212" s="142">
        <v>3707065261.1095963</v>
      </c>
    </row>
    <row r="213" spans="1:9" x14ac:dyDescent="0.35">
      <c r="A213" s="143">
        <v>44228</v>
      </c>
      <c r="B213" s="144">
        <v>42.94</v>
      </c>
      <c r="C213" s="144">
        <v>45.09</v>
      </c>
      <c r="D213" s="139">
        <v>39.299999999999997</v>
      </c>
      <c r="F213" s="144">
        <v>16619070097.43</v>
      </c>
      <c r="G213" s="146">
        <v>387042641.36799997</v>
      </c>
      <c r="H213" s="142">
        <v>7816070523.4001312</v>
      </c>
      <c r="I213" s="142">
        <v>3703820459.9001312</v>
      </c>
    </row>
    <row r="214" spans="1:9" x14ac:dyDescent="0.35">
      <c r="A214" s="143">
        <v>44229</v>
      </c>
      <c r="B214" s="144">
        <v>42.94</v>
      </c>
      <c r="C214" s="144">
        <v>45.09</v>
      </c>
      <c r="D214" s="139">
        <v>39.31</v>
      </c>
      <c r="F214" s="144">
        <v>16622303764.799999</v>
      </c>
      <c r="G214" s="146">
        <v>387096247.56400001</v>
      </c>
      <c r="H214" s="142">
        <v>7821124019.7176247</v>
      </c>
      <c r="I214" s="142">
        <v>3708873956.2176247</v>
      </c>
    </row>
    <row r="215" spans="1:9" x14ac:dyDescent="0.35">
      <c r="A215" s="143">
        <v>44230</v>
      </c>
      <c r="B215" s="144">
        <v>42.94</v>
      </c>
      <c r="C215" s="144">
        <v>45.09</v>
      </c>
      <c r="D215" s="139">
        <v>39.299999999999997</v>
      </c>
      <c r="F215" s="144">
        <v>16624731421.610001</v>
      </c>
      <c r="G215" s="146">
        <v>387159080.41399997</v>
      </c>
      <c r="H215" s="142">
        <v>7821431212.49473</v>
      </c>
      <c r="I215" s="142">
        <v>3709181148.99473</v>
      </c>
    </row>
    <row r="216" spans="1:9" x14ac:dyDescent="0.35">
      <c r="A216" s="143">
        <v>44231</v>
      </c>
      <c r="B216" s="144">
        <v>42.94</v>
      </c>
      <c r="C216" s="144">
        <v>45.09</v>
      </c>
      <c r="D216" s="139">
        <v>39.31</v>
      </c>
      <c r="F216" s="144">
        <v>16627740925.68</v>
      </c>
      <c r="G216" s="146">
        <v>387209323.565</v>
      </c>
      <c r="H216" s="142">
        <v>7831821849.7696886</v>
      </c>
      <c r="I216" s="142">
        <v>3719571786.2696886</v>
      </c>
    </row>
    <row r="217" spans="1:9" x14ac:dyDescent="0.35">
      <c r="A217" s="143">
        <v>44232</v>
      </c>
      <c r="B217" s="144">
        <v>42.94</v>
      </c>
      <c r="C217" s="144">
        <v>45.09</v>
      </c>
      <c r="D217" s="139">
        <v>39.32</v>
      </c>
      <c r="F217" s="144">
        <v>16629379817.9</v>
      </c>
      <c r="G217" s="146">
        <v>387246053.403</v>
      </c>
      <c r="H217" s="142">
        <v>7836851820.9599075</v>
      </c>
      <c r="I217" s="142">
        <v>3724601757.4599075</v>
      </c>
    </row>
    <row r="218" spans="1:9" x14ac:dyDescent="0.35">
      <c r="A218" s="143">
        <v>44235</v>
      </c>
      <c r="B218" s="144">
        <v>42.95</v>
      </c>
      <c r="C218" s="144">
        <v>45.1</v>
      </c>
      <c r="D218" s="139">
        <v>39.4</v>
      </c>
      <c r="F218" s="144">
        <v>16633269838.75</v>
      </c>
      <c r="G218" s="146">
        <v>387281728.73799998</v>
      </c>
      <c r="H218" s="142">
        <v>7839715060.4992676</v>
      </c>
      <c r="I218" s="142">
        <v>3727464996.9992676</v>
      </c>
    </row>
    <row r="219" spans="1:9" x14ac:dyDescent="0.35">
      <c r="A219" s="143">
        <v>44236</v>
      </c>
      <c r="B219" s="144">
        <v>42.95</v>
      </c>
      <c r="C219" s="144">
        <v>45.1</v>
      </c>
      <c r="D219" s="139">
        <v>39.36</v>
      </c>
      <c r="F219" s="144">
        <v>16635422123.209999</v>
      </c>
      <c r="G219" s="146">
        <v>387316137.77200001</v>
      </c>
      <c r="H219" s="142">
        <v>7831338600.0576344</v>
      </c>
      <c r="I219" s="142">
        <v>3719088536.5576344</v>
      </c>
    </row>
    <row r="220" spans="1:9" x14ac:dyDescent="0.35">
      <c r="A220" s="143">
        <v>44237</v>
      </c>
      <c r="B220" s="144">
        <v>42.95</v>
      </c>
      <c r="C220" s="144">
        <v>45.1</v>
      </c>
      <c r="D220" s="139">
        <v>39.33</v>
      </c>
      <c r="F220" s="144">
        <v>16636572361.84</v>
      </c>
      <c r="G220" s="146">
        <v>387336528.486</v>
      </c>
      <c r="H220" s="142">
        <v>7822241758.0321827</v>
      </c>
      <c r="I220" s="142">
        <v>3709991694.5321827</v>
      </c>
    </row>
    <row r="221" spans="1:9" x14ac:dyDescent="0.35">
      <c r="A221" s="143">
        <v>44238</v>
      </c>
      <c r="B221" s="144">
        <v>42.95</v>
      </c>
      <c r="C221" s="144">
        <v>45.1</v>
      </c>
      <c r="D221" s="139">
        <v>39.33</v>
      </c>
      <c r="F221" s="144">
        <v>16637001962.440001</v>
      </c>
      <c r="G221" s="146">
        <v>387371851.39700001</v>
      </c>
      <c r="H221" s="142">
        <v>7816964085.1804104</v>
      </c>
      <c r="I221" s="142">
        <v>3704714021.6804104</v>
      </c>
    </row>
    <row r="222" spans="1:9" x14ac:dyDescent="0.35">
      <c r="A222" s="143">
        <v>44239</v>
      </c>
      <c r="B222" s="144">
        <v>42.95</v>
      </c>
      <c r="C222" s="144">
        <v>45.1</v>
      </c>
      <c r="D222" s="139">
        <v>39.31</v>
      </c>
      <c r="F222" s="144">
        <v>16638757993.540001</v>
      </c>
      <c r="G222" s="146">
        <v>387416322.38200003</v>
      </c>
      <c r="H222" s="142">
        <v>7818310622.0799351</v>
      </c>
      <c r="I222" s="142">
        <v>3706060558.5799351</v>
      </c>
    </row>
    <row r="223" spans="1:9" x14ac:dyDescent="0.35">
      <c r="A223" s="143">
        <v>44242</v>
      </c>
      <c r="B223" s="144">
        <v>42.95</v>
      </c>
      <c r="C223" s="144">
        <v>45.1</v>
      </c>
      <c r="D223" s="139">
        <v>39.31</v>
      </c>
      <c r="F223" s="144">
        <v>16642344676.469999</v>
      </c>
      <c r="G223" s="146">
        <v>387473962.63300002</v>
      </c>
      <c r="H223" s="142">
        <v>7820694670.5177622</v>
      </c>
      <c r="I223" s="142">
        <v>3708444607.0177622</v>
      </c>
    </row>
    <row r="224" spans="1:9" x14ac:dyDescent="0.35">
      <c r="A224" s="143">
        <v>44243</v>
      </c>
      <c r="B224" s="144">
        <v>42.95</v>
      </c>
      <c r="C224" s="144">
        <v>45.1</v>
      </c>
      <c r="D224" s="139">
        <v>39.33</v>
      </c>
      <c r="F224" s="144">
        <v>16645189840.639999</v>
      </c>
      <c r="G224" s="146">
        <v>387513933.27399999</v>
      </c>
      <c r="H224" s="142">
        <v>7816521601.2765627</v>
      </c>
      <c r="I224" s="142">
        <v>3704271537.7765627</v>
      </c>
    </row>
    <row r="225" spans="1:9" x14ac:dyDescent="0.35">
      <c r="A225" s="143">
        <v>44244</v>
      </c>
      <c r="B225" s="144">
        <v>42.95</v>
      </c>
      <c r="C225" s="144">
        <v>45.1</v>
      </c>
      <c r="D225" s="139">
        <v>39.33</v>
      </c>
      <c r="F225" s="144">
        <v>16645302414.77</v>
      </c>
      <c r="G225" s="146">
        <v>387530798.523</v>
      </c>
      <c r="H225" s="142">
        <v>7814263924.3249798</v>
      </c>
      <c r="I225" s="142">
        <v>3702013860.8249798</v>
      </c>
    </row>
    <row r="226" spans="1:9" x14ac:dyDescent="0.35">
      <c r="A226" s="143">
        <v>44245</v>
      </c>
      <c r="B226" s="144">
        <v>42.95</v>
      </c>
      <c r="C226" s="144">
        <v>45.1</v>
      </c>
      <c r="D226" s="139">
        <v>39.36</v>
      </c>
      <c r="F226" s="144">
        <v>16646022487.07</v>
      </c>
      <c r="G226" s="146">
        <v>387558831.13200003</v>
      </c>
      <c r="H226" s="142">
        <v>7827318593.0507641</v>
      </c>
      <c r="I226" s="142">
        <v>3715068529.5507641</v>
      </c>
    </row>
    <row r="227" spans="1:9" x14ac:dyDescent="0.35">
      <c r="A227" s="143">
        <v>44246</v>
      </c>
      <c r="B227" s="144">
        <v>42.95</v>
      </c>
      <c r="C227" s="144">
        <v>45.1</v>
      </c>
      <c r="D227" s="139">
        <v>39.380000000000003</v>
      </c>
      <c r="F227" s="144">
        <v>16646160809.34</v>
      </c>
      <c r="G227" s="146">
        <v>387589173.84899998</v>
      </c>
      <c r="H227" s="142">
        <v>7829730319.4704056</v>
      </c>
      <c r="I227" s="142">
        <v>3717480255.9704056</v>
      </c>
    </row>
    <row r="228" spans="1:9" x14ac:dyDescent="0.35">
      <c r="A228" s="143">
        <v>44249</v>
      </c>
      <c r="B228" s="144">
        <v>42.95</v>
      </c>
      <c r="C228" s="144">
        <v>45.1</v>
      </c>
      <c r="D228" s="139">
        <v>39.36</v>
      </c>
      <c r="F228" s="144">
        <v>16647032139.030001</v>
      </c>
      <c r="G228" s="146">
        <v>387618111.41399997</v>
      </c>
      <c r="H228" s="142">
        <v>7820520932.2613564</v>
      </c>
      <c r="I228" s="142">
        <v>3708270868.7613564</v>
      </c>
    </row>
    <row r="229" spans="1:9" x14ac:dyDescent="0.35">
      <c r="A229" s="143">
        <v>44250</v>
      </c>
      <c r="B229" s="144">
        <v>42.93</v>
      </c>
      <c r="C229" s="144">
        <v>45.08</v>
      </c>
      <c r="D229" s="139">
        <v>39.369999999999997</v>
      </c>
      <c r="F229" s="144">
        <v>16642096232.360001</v>
      </c>
      <c r="G229" s="146">
        <v>387645004.24900001</v>
      </c>
      <c r="H229" s="142">
        <v>7826317210.8503246</v>
      </c>
      <c r="I229" s="142">
        <v>3714067147.3503246</v>
      </c>
    </row>
    <row r="230" spans="1:9" x14ac:dyDescent="0.35">
      <c r="A230" s="143">
        <v>44251</v>
      </c>
      <c r="B230" s="144">
        <v>42.84</v>
      </c>
      <c r="C230" s="144">
        <v>44.98</v>
      </c>
      <c r="D230" s="139">
        <v>39.17</v>
      </c>
      <c r="F230" s="144">
        <v>16605579136.01</v>
      </c>
      <c r="G230" s="146">
        <v>387657311.20700002</v>
      </c>
      <c r="H230" s="142">
        <v>7819258254.5435333</v>
      </c>
      <c r="I230" s="142">
        <v>3707008191.0435333</v>
      </c>
    </row>
    <row r="231" spans="1:9" x14ac:dyDescent="0.35">
      <c r="A231" s="143">
        <v>44252</v>
      </c>
      <c r="B231" s="144">
        <v>42.82</v>
      </c>
      <c r="C231" s="144">
        <v>44.96</v>
      </c>
      <c r="D231" s="139">
        <v>39.19</v>
      </c>
      <c r="F231" s="144">
        <v>16601389578.32</v>
      </c>
      <c r="G231" s="146">
        <v>387707285.07599998</v>
      </c>
      <c r="H231" s="142">
        <v>7818458056.2822733</v>
      </c>
      <c r="I231" s="142">
        <v>3706207992.7822733</v>
      </c>
    </row>
    <row r="232" spans="1:9" x14ac:dyDescent="0.35">
      <c r="A232" s="143">
        <v>44253</v>
      </c>
      <c r="B232" s="144">
        <v>42.8</v>
      </c>
      <c r="C232" s="144">
        <v>44.94</v>
      </c>
      <c r="D232" s="139">
        <v>39.229999999999997</v>
      </c>
      <c r="F232" s="144">
        <v>16596280152.709999</v>
      </c>
      <c r="G232" s="146">
        <v>387757255.579</v>
      </c>
      <c r="H232" s="142">
        <v>7849281673.820365</v>
      </c>
      <c r="I232" s="142">
        <v>3737531610.3243837</v>
      </c>
    </row>
    <row r="233" spans="1:9" x14ac:dyDescent="0.35">
      <c r="A233" s="143">
        <v>44256</v>
      </c>
      <c r="B233" s="144">
        <v>42.8</v>
      </c>
      <c r="C233" s="144">
        <v>44.94</v>
      </c>
      <c r="D233" s="139">
        <v>39.090000000000003</v>
      </c>
      <c r="F233" s="144">
        <v>16596369701.370001</v>
      </c>
      <c r="G233" s="146">
        <v>387782462.80900002</v>
      </c>
      <c r="H233" s="142">
        <v>7853312602.2579098</v>
      </c>
      <c r="I233" s="142">
        <v>3741562538.7579098</v>
      </c>
    </row>
    <row r="234" spans="1:9" x14ac:dyDescent="0.35">
      <c r="A234" s="143">
        <v>44257</v>
      </c>
      <c r="B234" s="144">
        <v>42.8</v>
      </c>
      <c r="C234" s="144">
        <v>44.94</v>
      </c>
      <c r="D234" s="139">
        <v>39.15</v>
      </c>
      <c r="F234" s="144">
        <v>16599317248.09</v>
      </c>
      <c r="G234" s="146">
        <v>387823618.75800002</v>
      </c>
      <c r="H234" s="142">
        <v>7869405409.9745026</v>
      </c>
      <c r="I234" s="142">
        <v>3757655346.4745026</v>
      </c>
    </row>
    <row r="235" spans="1:9" x14ac:dyDescent="0.35">
      <c r="A235" s="143">
        <v>44258</v>
      </c>
      <c r="B235" s="144">
        <v>42.8</v>
      </c>
      <c r="C235" s="144">
        <v>44.94</v>
      </c>
      <c r="D235" s="139">
        <v>39.15</v>
      </c>
      <c r="F235" s="144">
        <v>16601748949.93</v>
      </c>
      <c r="G235" s="146">
        <v>387869529.204</v>
      </c>
      <c r="H235" s="142">
        <v>7877764331.141489</v>
      </c>
      <c r="I235" s="142">
        <v>3766014267.641489</v>
      </c>
    </row>
    <row r="236" spans="1:9" x14ac:dyDescent="0.35">
      <c r="A236" s="143">
        <v>44259</v>
      </c>
      <c r="B236" s="144">
        <v>42.8</v>
      </c>
      <c r="C236" s="144">
        <v>44.94</v>
      </c>
      <c r="D236" s="139">
        <v>39.15</v>
      </c>
      <c r="F236" s="144">
        <v>16604466830.48</v>
      </c>
      <c r="G236" s="146">
        <v>387928891.579</v>
      </c>
      <c r="H236" s="142">
        <v>7866194703.0002308</v>
      </c>
      <c r="I236" s="142">
        <v>3754444639.5002308</v>
      </c>
    </row>
    <row r="237" spans="1:9" x14ac:dyDescent="0.35">
      <c r="A237" s="143">
        <v>44260</v>
      </c>
      <c r="B237" s="144">
        <v>42.81</v>
      </c>
      <c r="C237" s="144">
        <v>44.95</v>
      </c>
      <c r="D237" s="139">
        <v>39.17</v>
      </c>
      <c r="F237" s="144">
        <v>16608516055.91</v>
      </c>
      <c r="G237" s="146">
        <v>387987772.54100001</v>
      </c>
      <c r="H237" s="142">
        <v>7871660341.0340157</v>
      </c>
      <c r="I237" s="142">
        <v>3759910277.5340157</v>
      </c>
    </row>
    <row r="238" spans="1:9" x14ac:dyDescent="0.35">
      <c r="A238" s="143">
        <v>44263</v>
      </c>
      <c r="B238" s="144">
        <v>42.81</v>
      </c>
      <c r="C238" s="144">
        <v>44.95</v>
      </c>
      <c r="D238" s="139">
        <v>39.21</v>
      </c>
      <c r="F238" s="144">
        <v>16610258008.98</v>
      </c>
      <c r="G238" s="146">
        <v>388015950.39700001</v>
      </c>
      <c r="H238" s="142">
        <v>7888061961.5751448</v>
      </c>
      <c r="I238" s="142">
        <v>3776311898.0751448</v>
      </c>
    </row>
    <row r="239" spans="1:9" x14ac:dyDescent="0.35">
      <c r="A239" s="143">
        <v>44264</v>
      </c>
      <c r="B239" s="144">
        <v>42.8</v>
      </c>
      <c r="C239" s="144">
        <v>44.94</v>
      </c>
      <c r="D239" s="139">
        <v>39.24</v>
      </c>
      <c r="F239" s="144">
        <v>16608480665.459999</v>
      </c>
      <c r="G239" s="146">
        <v>388078049.13300002</v>
      </c>
      <c r="H239" s="142">
        <v>7897589711.638505</v>
      </c>
      <c r="I239" s="142">
        <v>3785839648.138505</v>
      </c>
    </row>
    <row r="240" spans="1:9" x14ac:dyDescent="0.35">
      <c r="A240" s="143">
        <v>44265</v>
      </c>
      <c r="B240" s="144">
        <v>42.79</v>
      </c>
      <c r="C240" s="144">
        <v>44.93</v>
      </c>
      <c r="D240" s="139">
        <v>39.25</v>
      </c>
      <c r="F240" s="144">
        <v>16607786213.620001</v>
      </c>
      <c r="G240" s="146">
        <v>388115097.903</v>
      </c>
      <c r="H240" s="142">
        <v>7896017748.5684242</v>
      </c>
      <c r="I240" s="142">
        <v>3784267685.0684242</v>
      </c>
    </row>
    <row r="241" spans="1:9" x14ac:dyDescent="0.35">
      <c r="A241" s="143">
        <v>44266</v>
      </c>
      <c r="B241" s="144">
        <v>42.79</v>
      </c>
      <c r="C241" s="144">
        <v>44.93</v>
      </c>
      <c r="D241" s="139">
        <v>39.28</v>
      </c>
      <c r="F241" s="144">
        <v>16608195144.02</v>
      </c>
      <c r="G241" s="146">
        <v>388145397.39899999</v>
      </c>
      <c r="H241" s="142">
        <v>7895677987.4339676</v>
      </c>
      <c r="I241" s="142">
        <v>3783927923.9339676</v>
      </c>
    </row>
    <row r="242" spans="1:9" x14ac:dyDescent="0.35">
      <c r="A242" s="143">
        <v>44267</v>
      </c>
      <c r="B242" s="144">
        <v>42.79</v>
      </c>
      <c r="C242" s="144">
        <v>44.93</v>
      </c>
      <c r="D242" s="139">
        <v>39.25</v>
      </c>
      <c r="F242" s="144">
        <v>16612234209.76</v>
      </c>
      <c r="G242" s="146">
        <v>388201811.63</v>
      </c>
      <c r="H242" s="142">
        <v>7884663680.9340076</v>
      </c>
      <c r="I242" s="142">
        <v>3772913617.4340076</v>
      </c>
    </row>
    <row r="243" spans="1:9" x14ac:dyDescent="0.35">
      <c r="A243" s="143">
        <v>44270</v>
      </c>
      <c r="B243" s="144">
        <v>42.79</v>
      </c>
      <c r="C243" s="144">
        <v>44.93</v>
      </c>
      <c r="D243" s="139">
        <v>39.29</v>
      </c>
      <c r="F243" s="144">
        <v>16613260030.23</v>
      </c>
      <c r="G243" s="146">
        <v>388233214.17199999</v>
      </c>
      <c r="H243" s="142">
        <v>7889033380.5202866</v>
      </c>
      <c r="I243" s="142">
        <v>3777283317.0202866</v>
      </c>
    </row>
    <row r="244" spans="1:9" x14ac:dyDescent="0.35">
      <c r="A244" s="143">
        <v>44271</v>
      </c>
      <c r="B244" s="144">
        <v>42.8</v>
      </c>
      <c r="C244" s="144">
        <v>44.94</v>
      </c>
      <c r="D244" s="139">
        <v>39.299999999999997</v>
      </c>
      <c r="F244" s="144">
        <v>16617320354.82</v>
      </c>
      <c r="G244" s="146">
        <v>388286476.00700003</v>
      </c>
      <c r="H244" s="142">
        <v>7888738649.3149796</v>
      </c>
      <c r="I244" s="142">
        <v>3776988585.8149796</v>
      </c>
    </row>
    <row r="245" spans="1:9" x14ac:dyDescent="0.35">
      <c r="A245" s="143">
        <v>44272</v>
      </c>
      <c r="B245" s="144">
        <v>42.8</v>
      </c>
      <c r="C245" s="144">
        <v>44.94</v>
      </c>
      <c r="D245" s="139">
        <v>39.130000000000003</v>
      </c>
      <c r="F245" s="144">
        <v>16617520298.700001</v>
      </c>
      <c r="G245" s="146">
        <v>388296813.78799999</v>
      </c>
      <c r="H245" s="142">
        <v>7887347097.1901989</v>
      </c>
      <c r="I245" s="142">
        <v>3775597033.6901989</v>
      </c>
    </row>
    <row r="246" spans="1:9" x14ac:dyDescent="0.35">
      <c r="A246" s="143">
        <v>44273</v>
      </c>
      <c r="B246" s="144">
        <v>42.8</v>
      </c>
      <c r="C246" s="144">
        <v>44.94</v>
      </c>
      <c r="D246" s="139">
        <v>39.200000000000003</v>
      </c>
      <c r="F246" s="144">
        <v>16620809602.690001</v>
      </c>
      <c r="G246" s="146">
        <v>388344295.42900002</v>
      </c>
      <c r="H246" s="142">
        <v>7894829544.4637403</v>
      </c>
      <c r="I246" s="142">
        <v>3783079480.9637403</v>
      </c>
    </row>
    <row r="247" spans="1:9" x14ac:dyDescent="0.35">
      <c r="A247" s="143">
        <v>44274</v>
      </c>
      <c r="B247" s="144">
        <v>42.8</v>
      </c>
      <c r="C247" s="144">
        <v>44.94</v>
      </c>
      <c r="D247" s="139">
        <v>39.29</v>
      </c>
      <c r="F247" s="144">
        <v>16621057484.1</v>
      </c>
      <c r="G247" s="146">
        <v>388335843.76300001</v>
      </c>
      <c r="H247" s="142">
        <v>7887992899.9853058</v>
      </c>
      <c r="I247" s="142">
        <v>3776242836.4853058</v>
      </c>
    </row>
    <row r="248" spans="1:9" x14ac:dyDescent="0.35">
      <c r="A248" s="143">
        <v>44277</v>
      </c>
      <c r="B248" s="144">
        <v>42.81</v>
      </c>
      <c r="C248" s="144">
        <v>44.95</v>
      </c>
      <c r="D248" s="139">
        <v>39.32</v>
      </c>
      <c r="F248" s="144">
        <v>16623640077.309999</v>
      </c>
      <c r="G248" s="146">
        <v>388353876.12900001</v>
      </c>
      <c r="H248" s="142">
        <v>7892576609.2123623</v>
      </c>
      <c r="I248" s="142">
        <v>3780826545.7123623</v>
      </c>
    </row>
    <row r="249" spans="1:9" x14ac:dyDescent="0.35">
      <c r="A249" s="143">
        <v>44278</v>
      </c>
      <c r="B249" s="144">
        <v>42.81</v>
      </c>
      <c r="C249" s="144">
        <v>44.95</v>
      </c>
      <c r="D249" s="139">
        <v>39.299999999999997</v>
      </c>
      <c r="F249" s="144">
        <v>16626470042.07</v>
      </c>
      <c r="G249" s="146">
        <v>388394178.94999999</v>
      </c>
      <c r="H249" s="142">
        <v>7894245879.7030163</v>
      </c>
      <c r="I249" s="142">
        <v>3782495816.2030163</v>
      </c>
    </row>
    <row r="250" spans="1:9" x14ac:dyDescent="0.35">
      <c r="A250" s="143">
        <v>44279</v>
      </c>
      <c r="B250" s="144">
        <v>42.8</v>
      </c>
      <c r="C250" s="144">
        <v>44.94</v>
      </c>
      <c r="D250" s="139">
        <v>39.26</v>
      </c>
      <c r="F250" s="144">
        <v>16624371215.450001</v>
      </c>
      <c r="G250" s="146">
        <v>388383149.50400001</v>
      </c>
      <c r="H250" s="142">
        <v>7893133961.8463726</v>
      </c>
      <c r="I250" s="142">
        <v>3781383898.3463726</v>
      </c>
    </row>
    <row r="251" spans="1:9" x14ac:dyDescent="0.35">
      <c r="A251" s="143">
        <v>44280</v>
      </c>
      <c r="B251" s="144">
        <v>42.8</v>
      </c>
      <c r="C251" s="144">
        <v>44.94</v>
      </c>
      <c r="D251" s="139">
        <v>39.28</v>
      </c>
      <c r="F251" s="144">
        <v>16624195271.299999</v>
      </c>
      <c r="G251" s="146">
        <v>388413164.97600001</v>
      </c>
      <c r="H251" s="142">
        <v>7904602498.6969738</v>
      </c>
      <c r="I251" s="142">
        <v>3792852435.1969738</v>
      </c>
    </row>
    <row r="252" spans="1:9" x14ac:dyDescent="0.35">
      <c r="A252" s="143">
        <v>44281</v>
      </c>
      <c r="B252" s="144">
        <v>42.79</v>
      </c>
      <c r="C252" s="144">
        <v>44.93</v>
      </c>
      <c r="D252" s="139">
        <v>39.28</v>
      </c>
      <c r="F252" s="144">
        <v>16621841808.549999</v>
      </c>
      <c r="G252" s="146">
        <v>388438797.62199998</v>
      </c>
      <c r="H252" s="142">
        <v>7907431963.5798893</v>
      </c>
      <c r="I252" s="142">
        <v>3795681900.0798893</v>
      </c>
    </row>
    <row r="253" spans="1:9" x14ac:dyDescent="0.35">
      <c r="A253" s="143">
        <v>44284</v>
      </c>
      <c r="B253" s="144">
        <v>42.79</v>
      </c>
      <c r="C253" s="144">
        <v>44.93</v>
      </c>
      <c r="D253" s="139">
        <v>39.35</v>
      </c>
      <c r="F253" s="144">
        <v>16621602993.040001</v>
      </c>
      <c r="G253" s="146">
        <v>388461598.12900001</v>
      </c>
      <c r="H253" s="142">
        <v>7912617648.8960991</v>
      </c>
      <c r="I253" s="142">
        <v>3800867585.3960991</v>
      </c>
    </row>
    <row r="254" spans="1:9" x14ac:dyDescent="0.35">
      <c r="A254" s="143">
        <v>44285</v>
      </c>
      <c r="B254" s="144">
        <v>42.79</v>
      </c>
      <c r="C254" s="144">
        <v>44.93</v>
      </c>
      <c r="D254" s="139">
        <v>39.39</v>
      </c>
      <c r="F254" s="144">
        <v>16623851144.969999</v>
      </c>
      <c r="G254" s="146">
        <v>388506919.09299999</v>
      </c>
      <c r="H254" s="142">
        <v>7913316001.8114796</v>
      </c>
      <c r="I254" s="142">
        <v>3801565938.3114796</v>
      </c>
    </row>
    <row r="255" spans="1:9" x14ac:dyDescent="0.35">
      <c r="A255" s="143">
        <v>44286</v>
      </c>
      <c r="B255" s="144">
        <v>42.77</v>
      </c>
      <c r="C255" s="144">
        <v>44.91</v>
      </c>
      <c r="D255" s="139">
        <v>39.49</v>
      </c>
      <c r="F255" s="144">
        <v>16616322548.18</v>
      </c>
      <c r="G255" s="146">
        <v>388530245.84299999</v>
      </c>
      <c r="H255" s="142">
        <v>7915879432.7299995</v>
      </c>
      <c r="I255" s="142">
        <v>3814110427.6423607</v>
      </c>
    </row>
  </sheetData>
  <pageMargins left="0.78740157480314965" right="0.78740157480314965" top="0.98425196850393704" bottom="0.98425196850393704" header="0.51181102362204722" footer="0.51181102362204722"/>
  <pageSetup paperSize="8" scale="99" fitToHeight="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8"/>
  <sheetViews>
    <sheetView zoomScaleNormal="100" workbookViewId="0">
      <pane ySplit="4" topLeftCell="A215" activePane="bottomLeft" state="frozen"/>
      <selection pane="bottomLeft" activeCell="H254" sqref="H254:I254"/>
    </sheetView>
  </sheetViews>
  <sheetFormatPr baseColWidth="10" defaultColWidth="11" defaultRowHeight="12.75" x14ac:dyDescent="0.35"/>
  <cols>
    <col min="1" max="1" width="10.75" style="118" customWidth="1"/>
    <col min="2" max="2" width="15.4375" style="61" customWidth="1"/>
    <col min="3" max="3" width="13.75" style="61" customWidth="1"/>
    <col min="4" max="4" width="30.4375" style="164" customWidth="1"/>
    <col min="5" max="5" width="11.4375" style="140" customWidth="1"/>
    <col min="6" max="6" width="18.4375" style="142" customWidth="1"/>
    <col min="7" max="7" width="14.4375" style="151" customWidth="1"/>
    <col min="8" max="8" width="24" style="41" customWidth="1"/>
    <col min="9" max="9" width="28.3125" style="41" customWidth="1"/>
    <col min="10" max="16384" width="11" style="41"/>
  </cols>
  <sheetData>
    <row r="1" spans="1:9" ht="13.15" x14ac:dyDescent="0.4">
      <c r="A1" s="149" t="s">
        <v>654</v>
      </c>
      <c r="B1" s="150"/>
      <c r="C1" s="150"/>
      <c r="D1" s="150"/>
    </row>
    <row r="4" spans="1:9" s="156" customFormat="1" ht="50.65" x14ac:dyDescent="0.25">
      <c r="A4" s="152" t="s">
        <v>647</v>
      </c>
      <c r="B4" s="153" t="s">
        <v>648</v>
      </c>
      <c r="C4" s="153" t="s">
        <v>649</v>
      </c>
      <c r="D4" s="154" t="s">
        <v>652</v>
      </c>
      <c r="E4" s="155" t="s">
        <v>650</v>
      </c>
      <c r="F4" s="155" t="s">
        <v>651</v>
      </c>
      <c r="G4" s="155" t="s">
        <v>653</v>
      </c>
      <c r="H4" s="154" t="s">
        <v>667</v>
      </c>
      <c r="I4" s="154" t="s">
        <v>668</v>
      </c>
    </row>
    <row r="5" spans="1:9" x14ac:dyDescent="0.35">
      <c r="A5" s="157">
        <v>43556</v>
      </c>
      <c r="B5" s="158">
        <v>41.81</v>
      </c>
      <c r="C5" s="158">
        <v>43.9</v>
      </c>
      <c r="D5" s="139">
        <v>50.51</v>
      </c>
      <c r="F5" s="158">
        <v>14519297828.17</v>
      </c>
      <c r="G5" s="159">
        <v>347278600.10699999</v>
      </c>
      <c r="H5" s="142">
        <v>4789398497.9310312</v>
      </c>
      <c r="I5" s="142">
        <v>3795225914.6610312</v>
      </c>
    </row>
    <row r="6" spans="1:9" x14ac:dyDescent="0.35">
      <c r="A6" s="157">
        <v>43557</v>
      </c>
      <c r="B6" s="158">
        <v>41.81</v>
      </c>
      <c r="C6" s="158">
        <v>43.9</v>
      </c>
      <c r="D6" s="139">
        <v>50.44</v>
      </c>
      <c r="F6" s="158">
        <v>14532543755.290001</v>
      </c>
      <c r="G6" s="159">
        <v>347562332.18099999</v>
      </c>
      <c r="H6" s="142">
        <v>4789422388.6831884</v>
      </c>
      <c r="I6" s="142">
        <v>3795249805.4131885</v>
      </c>
    </row>
    <row r="7" spans="1:9" x14ac:dyDescent="0.35">
      <c r="A7" s="157">
        <v>43558</v>
      </c>
      <c r="B7" s="158">
        <v>41.87</v>
      </c>
      <c r="C7" s="158">
        <v>43.96</v>
      </c>
      <c r="D7" s="139">
        <v>50.34</v>
      </c>
      <c r="F7" s="158">
        <v>14557106676.65</v>
      </c>
      <c r="G7" s="159">
        <v>347707673.41900003</v>
      </c>
      <c r="H7" s="142">
        <v>4796704128.5942125</v>
      </c>
      <c r="I7" s="142">
        <v>3802531545.3242126</v>
      </c>
    </row>
    <row r="8" spans="1:9" x14ac:dyDescent="0.35">
      <c r="A8" s="157">
        <v>43559</v>
      </c>
      <c r="B8" s="158">
        <v>41.86</v>
      </c>
      <c r="C8" s="158">
        <v>43.95</v>
      </c>
      <c r="D8" s="139">
        <v>50.5</v>
      </c>
      <c r="F8" s="158">
        <v>14562482564.860001</v>
      </c>
      <c r="G8" s="159">
        <v>347846389.81</v>
      </c>
      <c r="H8" s="142">
        <v>4792865105.8143778</v>
      </c>
      <c r="I8" s="142">
        <v>3798692522.5443778</v>
      </c>
    </row>
    <row r="9" spans="1:9" x14ac:dyDescent="0.35">
      <c r="A9" s="157">
        <v>43560</v>
      </c>
      <c r="B9" s="158">
        <v>41.87</v>
      </c>
      <c r="C9" s="158">
        <v>43.96</v>
      </c>
      <c r="D9" s="139">
        <v>50.53</v>
      </c>
      <c r="F9" s="158">
        <v>14572245140.68</v>
      </c>
      <c r="G9" s="159">
        <v>347995384.68800002</v>
      </c>
      <c r="H9" s="142">
        <v>4792531546.5035639</v>
      </c>
      <c r="I9" s="142">
        <v>3798358963.2335639</v>
      </c>
    </row>
    <row r="10" spans="1:9" x14ac:dyDescent="0.35">
      <c r="A10" s="157">
        <v>43563</v>
      </c>
      <c r="B10" s="158">
        <v>41.88</v>
      </c>
      <c r="C10" s="158">
        <v>43.97</v>
      </c>
      <c r="D10" s="139">
        <v>50.47</v>
      </c>
      <c r="F10" s="158">
        <v>14579934591.16</v>
      </c>
      <c r="G10" s="159">
        <v>348164808.75800002</v>
      </c>
      <c r="H10" s="142">
        <v>4792334570.5818539</v>
      </c>
      <c r="I10" s="142">
        <v>3798161987.3118539</v>
      </c>
    </row>
    <row r="11" spans="1:9" x14ac:dyDescent="0.35">
      <c r="A11" s="157">
        <v>43564</v>
      </c>
      <c r="B11" s="158">
        <v>41.89</v>
      </c>
      <c r="C11" s="158">
        <v>43.98</v>
      </c>
      <c r="D11" s="139">
        <v>50.41</v>
      </c>
      <c r="F11" s="158">
        <v>14589676807.58</v>
      </c>
      <c r="G11" s="159">
        <v>348319267.31199998</v>
      </c>
      <c r="H11" s="142">
        <v>4790233438.6325674</v>
      </c>
      <c r="I11" s="142">
        <v>3796060855.3625674</v>
      </c>
    </row>
    <row r="12" spans="1:9" x14ac:dyDescent="0.35">
      <c r="A12" s="157">
        <v>43565</v>
      </c>
      <c r="B12" s="158">
        <v>41.89</v>
      </c>
      <c r="C12" s="158">
        <v>43.98</v>
      </c>
      <c r="D12" s="139">
        <v>50.38</v>
      </c>
      <c r="F12" s="158">
        <v>14596654894.780001</v>
      </c>
      <c r="G12" s="159">
        <v>348425869.38</v>
      </c>
      <c r="H12" s="142">
        <v>4783655504.1954308</v>
      </c>
      <c r="I12" s="142">
        <v>3789482920.9254308</v>
      </c>
    </row>
    <row r="13" spans="1:9" x14ac:dyDescent="0.35">
      <c r="A13" s="157">
        <v>43566</v>
      </c>
      <c r="B13" s="158">
        <v>41.9</v>
      </c>
      <c r="C13" s="158">
        <v>44</v>
      </c>
      <c r="D13" s="139">
        <v>50.35</v>
      </c>
      <c r="F13" s="158">
        <v>14603970606.620001</v>
      </c>
      <c r="G13" s="159">
        <v>348580653.04900002</v>
      </c>
      <c r="H13" s="142">
        <v>4783775762.1379023</v>
      </c>
      <c r="I13" s="142">
        <v>3789603178.8679023</v>
      </c>
    </row>
    <row r="14" spans="1:9" x14ac:dyDescent="0.35">
      <c r="A14" s="157">
        <v>43567</v>
      </c>
      <c r="B14" s="158">
        <v>41.9</v>
      </c>
      <c r="C14" s="158">
        <v>44</v>
      </c>
      <c r="D14" s="139">
        <v>50.33</v>
      </c>
      <c r="F14" s="158">
        <v>14613179111.629999</v>
      </c>
      <c r="G14" s="159">
        <v>348745738.39499998</v>
      </c>
      <c r="H14" s="142">
        <v>4780961868.290823</v>
      </c>
      <c r="I14" s="142">
        <v>3786789285.020823</v>
      </c>
    </row>
    <row r="15" spans="1:9" x14ac:dyDescent="0.35">
      <c r="A15" s="157">
        <v>43570</v>
      </c>
      <c r="B15" s="158">
        <v>41.91</v>
      </c>
      <c r="C15" s="158">
        <v>44.01</v>
      </c>
      <c r="D15" s="139">
        <v>50.31</v>
      </c>
      <c r="F15" s="158">
        <v>14620453986.540001</v>
      </c>
      <c r="G15" s="159">
        <v>348879267.11199999</v>
      </c>
      <c r="H15" s="142">
        <v>4776832125.0090151</v>
      </c>
      <c r="I15" s="142">
        <v>3782659541.7390151</v>
      </c>
    </row>
    <row r="16" spans="1:9" x14ac:dyDescent="0.35">
      <c r="A16" s="157">
        <v>43571</v>
      </c>
      <c r="B16" s="158">
        <v>41.91</v>
      </c>
      <c r="C16" s="158">
        <v>44.01</v>
      </c>
      <c r="D16" s="139">
        <v>50.13</v>
      </c>
      <c r="F16" s="158">
        <v>14628338242.129999</v>
      </c>
      <c r="G16" s="159">
        <v>349081419.926</v>
      </c>
      <c r="H16" s="142">
        <v>4773433001.6157475</v>
      </c>
      <c r="I16" s="142">
        <v>3779260418.3457475</v>
      </c>
    </row>
    <row r="17" spans="1:9" x14ac:dyDescent="0.35">
      <c r="A17" s="157">
        <v>43572</v>
      </c>
      <c r="B17" s="158">
        <v>41.9</v>
      </c>
      <c r="C17" s="158">
        <v>44</v>
      </c>
      <c r="D17" s="139">
        <v>50.1</v>
      </c>
      <c r="F17" s="158">
        <v>14634063459.15</v>
      </c>
      <c r="G17" s="159">
        <v>349225029.50999999</v>
      </c>
      <c r="H17" s="142">
        <v>4773682290.4798994</v>
      </c>
      <c r="I17" s="142">
        <v>3779509707.2098994</v>
      </c>
    </row>
    <row r="18" spans="1:9" x14ac:dyDescent="0.35">
      <c r="A18" s="157">
        <v>43573</v>
      </c>
      <c r="B18" s="158">
        <v>41.9</v>
      </c>
      <c r="C18" s="158">
        <v>44</v>
      </c>
      <c r="D18" s="139">
        <v>50.09</v>
      </c>
      <c r="F18" s="158">
        <v>14638017855.950001</v>
      </c>
      <c r="G18" s="159">
        <v>349344234.67500001</v>
      </c>
      <c r="H18" s="142">
        <v>4772418202.1206007</v>
      </c>
      <c r="I18" s="142">
        <v>3778245618.8506007</v>
      </c>
    </row>
    <row r="19" spans="1:9" x14ac:dyDescent="0.35">
      <c r="A19" s="157">
        <v>43578</v>
      </c>
      <c r="B19" s="158">
        <v>41.92</v>
      </c>
      <c r="C19" s="158">
        <v>44.02</v>
      </c>
      <c r="D19" s="139">
        <v>50.12</v>
      </c>
      <c r="F19" s="158">
        <v>14652760560.620001</v>
      </c>
      <c r="G19" s="159">
        <v>349533422.65799999</v>
      </c>
      <c r="H19" s="142">
        <v>4784093667.1025324</v>
      </c>
      <c r="I19" s="142">
        <v>3789921083.8325324</v>
      </c>
    </row>
    <row r="20" spans="1:9" x14ac:dyDescent="0.35">
      <c r="A20" s="157">
        <v>43579</v>
      </c>
      <c r="B20" s="158">
        <v>41.92</v>
      </c>
      <c r="C20" s="158">
        <v>44.02</v>
      </c>
      <c r="D20" s="139">
        <v>50.12</v>
      </c>
      <c r="F20" s="158">
        <v>14657015214.790001</v>
      </c>
      <c r="G20" s="159">
        <v>349654896.255</v>
      </c>
      <c r="H20" s="142">
        <v>4784678293.9779444</v>
      </c>
      <c r="I20" s="142">
        <v>3790505710.7079444</v>
      </c>
    </row>
    <row r="21" spans="1:9" x14ac:dyDescent="0.35">
      <c r="A21" s="157">
        <v>43580</v>
      </c>
      <c r="B21" s="158">
        <v>41.92</v>
      </c>
      <c r="C21" s="158">
        <v>44.02</v>
      </c>
      <c r="D21" s="139">
        <v>50.09</v>
      </c>
      <c r="F21" s="158">
        <v>14662179008.360001</v>
      </c>
      <c r="G21" s="159">
        <v>349757677.509</v>
      </c>
      <c r="H21" s="142">
        <v>4790313173.6654711</v>
      </c>
      <c r="I21" s="142">
        <v>3796140590.3954711</v>
      </c>
    </row>
    <row r="22" spans="1:9" x14ac:dyDescent="0.35">
      <c r="A22" s="157">
        <v>43581</v>
      </c>
      <c r="B22" s="158">
        <v>41.92</v>
      </c>
      <c r="C22" s="158">
        <v>44.02</v>
      </c>
      <c r="D22" s="139">
        <v>50.09</v>
      </c>
      <c r="F22" s="158">
        <v>14669305285.6</v>
      </c>
      <c r="G22" s="159">
        <v>349904228.56699997</v>
      </c>
      <c r="H22" s="142">
        <v>4800413967.3496866</v>
      </c>
      <c r="I22" s="142">
        <v>3806241384.0796866</v>
      </c>
    </row>
    <row r="23" spans="1:9" x14ac:dyDescent="0.35">
      <c r="A23" s="157">
        <v>43584</v>
      </c>
      <c r="B23" s="158">
        <v>41.93</v>
      </c>
      <c r="C23" s="158">
        <v>44.03</v>
      </c>
      <c r="D23" s="139">
        <v>50.1</v>
      </c>
      <c r="F23" s="158">
        <v>14674940997.620001</v>
      </c>
      <c r="G23" s="159">
        <v>350014056.50400001</v>
      </c>
      <c r="H23" s="142">
        <v>4804020495.0565643</v>
      </c>
      <c r="I23" s="142">
        <v>3809847911.7865644</v>
      </c>
    </row>
    <row r="24" spans="1:9" x14ac:dyDescent="0.35">
      <c r="A24" s="157">
        <v>43585</v>
      </c>
      <c r="B24" s="158">
        <v>41.93</v>
      </c>
      <c r="C24" s="158">
        <v>44.03</v>
      </c>
      <c r="D24" s="139">
        <v>50.12</v>
      </c>
      <c r="F24" s="158">
        <v>14680151464.92</v>
      </c>
      <c r="G24" s="159">
        <v>350151627.71600002</v>
      </c>
      <c r="H24" s="142">
        <v>4849845106.0900002</v>
      </c>
      <c r="I24" s="142">
        <v>3842330590.2064452</v>
      </c>
    </row>
    <row r="25" spans="1:9" x14ac:dyDescent="0.35">
      <c r="A25" s="160">
        <v>43587</v>
      </c>
      <c r="B25" s="161">
        <v>41.93</v>
      </c>
      <c r="C25" s="161">
        <v>44.03</v>
      </c>
      <c r="D25" s="139">
        <v>50.12</v>
      </c>
      <c r="E25" s="162"/>
      <c r="F25" s="161">
        <v>14685798554.450001</v>
      </c>
      <c r="G25" s="163">
        <v>350262460.43699998</v>
      </c>
      <c r="H25" s="142">
        <v>4843136912.2155647</v>
      </c>
      <c r="I25" s="142">
        <v>3835622396.6255646</v>
      </c>
    </row>
    <row r="26" spans="1:9" x14ac:dyDescent="0.35">
      <c r="A26" s="148">
        <v>43588</v>
      </c>
      <c r="B26" s="137">
        <v>41.94</v>
      </c>
      <c r="C26" s="137">
        <v>44.04</v>
      </c>
      <c r="D26" s="139">
        <v>50.13</v>
      </c>
      <c r="F26" s="137">
        <v>14696538356.99</v>
      </c>
      <c r="G26" s="141">
        <v>350432145.80699998</v>
      </c>
      <c r="H26" s="142">
        <v>4840830459.2292967</v>
      </c>
      <c r="I26" s="142">
        <v>3833315943.6392965</v>
      </c>
    </row>
    <row r="27" spans="1:9" x14ac:dyDescent="0.35">
      <c r="A27" s="148">
        <v>43591</v>
      </c>
      <c r="B27" s="137">
        <v>41.95</v>
      </c>
      <c r="C27" s="137">
        <v>44.05</v>
      </c>
      <c r="D27" s="139">
        <v>50.11</v>
      </c>
      <c r="F27" s="137">
        <v>14705920117.83</v>
      </c>
      <c r="G27" s="141">
        <v>350583912.08200002</v>
      </c>
      <c r="H27" s="142">
        <v>4848802386.2889767</v>
      </c>
      <c r="I27" s="142">
        <v>3841287870.6989765</v>
      </c>
    </row>
    <row r="28" spans="1:9" x14ac:dyDescent="0.35">
      <c r="A28" s="148">
        <v>43592</v>
      </c>
      <c r="B28" s="137">
        <v>41.95</v>
      </c>
      <c r="C28" s="137">
        <v>44.05</v>
      </c>
      <c r="D28" s="139">
        <v>50.11</v>
      </c>
      <c r="F28" s="137">
        <v>14712649699.68</v>
      </c>
      <c r="G28" s="141">
        <v>350705237.45200002</v>
      </c>
      <c r="H28" s="142">
        <v>4846099777.1516991</v>
      </c>
      <c r="I28" s="142">
        <v>3838585261.5616989</v>
      </c>
    </row>
    <row r="29" spans="1:9" x14ac:dyDescent="0.35">
      <c r="A29" s="148">
        <v>43593</v>
      </c>
      <c r="B29" s="137">
        <v>41.96</v>
      </c>
      <c r="C29" s="137">
        <v>44.06</v>
      </c>
      <c r="D29" s="139">
        <v>50.14</v>
      </c>
      <c r="F29" s="137">
        <v>14719328375.35</v>
      </c>
      <c r="G29" s="141">
        <v>350828563.708</v>
      </c>
      <c r="H29" s="142">
        <v>4845039442.5201616</v>
      </c>
      <c r="I29" s="142">
        <v>3837524926.9301615</v>
      </c>
    </row>
    <row r="30" spans="1:9" x14ac:dyDescent="0.35">
      <c r="A30" s="148">
        <v>43594</v>
      </c>
      <c r="B30" s="137">
        <v>41.95</v>
      </c>
      <c r="C30" s="137">
        <v>44.05</v>
      </c>
      <c r="D30" s="139">
        <v>50.08</v>
      </c>
      <c r="F30" s="137">
        <v>14722607822.9</v>
      </c>
      <c r="G30" s="141">
        <v>350938089.185</v>
      </c>
      <c r="H30" s="142">
        <v>4841416663.7779131</v>
      </c>
      <c r="I30" s="142">
        <v>3833902148.1879129</v>
      </c>
    </row>
    <row r="31" spans="1:9" x14ac:dyDescent="0.35">
      <c r="A31" s="148">
        <v>43595</v>
      </c>
      <c r="B31" s="137">
        <v>41.96</v>
      </c>
      <c r="C31" s="137">
        <v>44.06</v>
      </c>
      <c r="D31" s="139">
        <v>50.06</v>
      </c>
      <c r="F31" s="137">
        <v>14729796899.34</v>
      </c>
      <c r="G31" s="141">
        <v>351079931.00999999</v>
      </c>
      <c r="H31" s="142">
        <v>4843389132.0695276</v>
      </c>
      <c r="I31" s="142">
        <v>3835874616.4795275</v>
      </c>
    </row>
    <row r="32" spans="1:9" x14ac:dyDescent="0.35">
      <c r="A32" s="148">
        <v>43598</v>
      </c>
      <c r="B32" s="137">
        <v>41.95</v>
      </c>
      <c r="C32" s="137">
        <v>44.05</v>
      </c>
      <c r="D32" s="139">
        <v>49.97</v>
      </c>
      <c r="F32" s="137">
        <v>14735594652.23</v>
      </c>
      <c r="G32" s="141">
        <v>351240353.76300001</v>
      </c>
      <c r="H32" s="142">
        <v>4834657446.3200426</v>
      </c>
      <c r="I32" s="142">
        <v>3827142930.7300425</v>
      </c>
    </row>
    <row r="33" spans="1:9" x14ac:dyDescent="0.35">
      <c r="A33" s="148">
        <v>43599</v>
      </c>
      <c r="B33" s="137">
        <v>41.95</v>
      </c>
      <c r="C33" s="137">
        <v>44.05</v>
      </c>
      <c r="D33" s="139">
        <v>49.95</v>
      </c>
      <c r="F33" s="137">
        <v>14742722372.5</v>
      </c>
      <c r="G33" s="141">
        <v>351415959.20599997</v>
      </c>
      <c r="H33" s="142">
        <v>4832259277.177844</v>
      </c>
      <c r="I33" s="142">
        <v>3824744761.5878439</v>
      </c>
    </row>
    <row r="34" spans="1:9" x14ac:dyDescent="0.35">
      <c r="A34" s="148">
        <v>43600</v>
      </c>
      <c r="B34" s="137">
        <v>41.95</v>
      </c>
      <c r="C34" s="137">
        <v>44.05</v>
      </c>
      <c r="D34" s="139">
        <v>49.89</v>
      </c>
      <c r="F34" s="137">
        <v>14747817696.18</v>
      </c>
      <c r="G34" s="141">
        <v>351537729.83700001</v>
      </c>
      <c r="H34" s="142">
        <v>4827616035.0875187</v>
      </c>
      <c r="I34" s="142">
        <v>3820101519.4975185</v>
      </c>
    </row>
    <row r="35" spans="1:9" x14ac:dyDescent="0.35">
      <c r="A35" s="148">
        <v>43601</v>
      </c>
      <c r="B35" s="137">
        <v>41.96</v>
      </c>
      <c r="C35" s="137">
        <v>44.06</v>
      </c>
      <c r="D35" s="139">
        <v>49.9</v>
      </c>
      <c r="F35" s="137">
        <v>14754209848.530001</v>
      </c>
      <c r="G35" s="141">
        <v>351666949.66000003</v>
      </c>
      <c r="H35" s="142">
        <v>4833002848.9774141</v>
      </c>
      <c r="I35" s="142">
        <v>3825488333.387414</v>
      </c>
    </row>
    <row r="36" spans="1:9" x14ac:dyDescent="0.35">
      <c r="A36" s="148">
        <v>43602</v>
      </c>
      <c r="B36" s="137">
        <v>41.96</v>
      </c>
      <c r="C36" s="137">
        <v>44.06</v>
      </c>
      <c r="D36" s="139">
        <v>49.83</v>
      </c>
      <c r="F36" s="137">
        <v>14763020604.459999</v>
      </c>
      <c r="G36" s="141">
        <v>351875016.88800001</v>
      </c>
      <c r="H36" s="142">
        <v>4831697450.4420691</v>
      </c>
      <c r="I36" s="142">
        <v>3824182934.8520689</v>
      </c>
    </row>
    <row r="37" spans="1:9" x14ac:dyDescent="0.35">
      <c r="A37" s="148">
        <v>43605</v>
      </c>
      <c r="B37" s="137">
        <v>41.96</v>
      </c>
      <c r="C37" s="137">
        <v>44.06</v>
      </c>
      <c r="D37" s="139">
        <v>49.83</v>
      </c>
      <c r="F37" s="137">
        <v>14771328951.889999</v>
      </c>
      <c r="G37" s="141">
        <v>352014462.71399999</v>
      </c>
      <c r="H37" s="142">
        <v>4835559119.3584785</v>
      </c>
      <c r="I37" s="142">
        <v>3828044603.7684784</v>
      </c>
    </row>
    <row r="38" spans="1:9" x14ac:dyDescent="0.35">
      <c r="A38" s="148">
        <v>43606</v>
      </c>
      <c r="B38" s="137">
        <v>41.96</v>
      </c>
      <c r="C38" s="137">
        <v>44.06</v>
      </c>
      <c r="D38" s="139">
        <v>49.83</v>
      </c>
      <c r="F38" s="137">
        <v>14777059164.690001</v>
      </c>
      <c r="G38" s="141">
        <v>352152326.68800002</v>
      </c>
      <c r="H38" s="142">
        <v>4838746393.8615465</v>
      </c>
      <c r="I38" s="142">
        <v>3831231878.2715464</v>
      </c>
    </row>
    <row r="39" spans="1:9" x14ac:dyDescent="0.35">
      <c r="A39" s="148">
        <v>43607</v>
      </c>
      <c r="B39" s="137">
        <v>41.97</v>
      </c>
      <c r="C39" s="137">
        <v>44.07</v>
      </c>
      <c r="D39" s="139">
        <v>49.79</v>
      </c>
      <c r="F39" s="137">
        <v>14783464358.200001</v>
      </c>
      <c r="G39" s="141">
        <v>352279677.27399999</v>
      </c>
      <c r="H39" s="142">
        <v>4837312107.0537252</v>
      </c>
      <c r="I39" s="142">
        <v>3829797591.4637251</v>
      </c>
    </row>
    <row r="40" spans="1:9" x14ac:dyDescent="0.35">
      <c r="A40" s="148">
        <v>43608</v>
      </c>
      <c r="B40" s="137">
        <v>41.97</v>
      </c>
      <c r="C40" s="137">
        <v>44.07</v>
      </c>
      <c r="D40" s="139">
        <v>49.83</v>
      </c>
      <c r="F40" s="137">
        <v>14789272744.41</v>
      </c>
      <c r="G40" s="141">
        <v>352404057.25599998</v>
      </c>
      <c r="H40" s="142">
        <v>4836859827.7377386</v>
      </c>
      <c r="I40" s="142">
        <v>3829345312.1477385</v>
      </c>
    </row>
    <row r="41" spans="1:9" x14ac:dyDescent="0.35">
      <c r="A41" s="148">
        <v>43609</v>
      </c>
      <c r="B41" s="137">
        <v>41.99</v>
      </c>
      <c r="C41" s="137">
        <v>44.09</v>
      </c>
      <c r="D41" s="139">
        <v>49.82</v>
      </c>
      <c r="F41" s="137">
        <v>14803948817.52</v>
      </c>
      <c r="G41" s="141">
        <v>352566796.72299999</v>
      </c>
      <c r="H41" s="142">
        <v>4838412047.9986839</v>
      </c>
      <c r="I41" s="142">
        <v>3830897532.4086838</v>
      </c>
    </row>
    <row r="42" spans="1:9" x14ac:dyDescent="0.35">
      <c r="A42" s="148">
        <v>43612</v>
      </c>
      <c r="B42" s="137">
        <v>42</v>
      </c>
      <c r="C42" s="137">
        <v>44.1</v>
      </c>
      <c r="D42" s="139">
        <v>49.81</v>
      </c>
      <c r="F42" s="137">
        <v>14812398218.58</v>
      </c>
      <c r="G42" s="141">
        <v>352687966.22000003</v>
      </c>
      <c r="H42" s="142">
        <v>4829813587.3117247</v>
      </c>
      <c r="I42" s="142">
        <v>3822299071.7217245</v>
      </c>
    </row>
    <row r="43" spans="1:9" x14ac:dyDescent="0.35">
      <c r="A43" s="148">
        <v>43613</v>
      </c>
      <c r="B43" s="137">
        <v>42</v>
      </c>
      <c r="C43" s="137">
        <v>44.1</v>
      </c>
      <c r="D43" s="139">
        <v>49.8</v>
      </c>
      <c r="F43" s="137">
        <v>14817217632.540001</v>
      </c>
      <c r="G43" s="141">
        <v>352804286.20099998</v>
      </c>
      <c r="H43" s="142">
        <v>4830001539.3596716</v>
      </c>
      <c r="I43" s="142">
        <v>3822487023.7696714</v>
      </c>
    </row>
    <row r="44" spans="1:9" x14ac:dyDescent="0.35">
      <c r="A44" s="148">
        <v>43614</v>
      </c>
      <c r="B44" s="137">
        <v>42</v>
      </c>
      <c r="C44" s="137">
        <v>44.1</v>
      </c>
      <c r="D44" s="139">
        <v>49.77</v>
      </c>
      <c r="F44" s="137">
        <v>14820978922.780001</v>
      </c>
      <c r="G44" s="141">
        <v>352869058.15600002</v>
      </c>
      <c r="H44" s="142">
        <v>4830235148.842844</v>
      </c>
      <c r="I44" s="142">
        <v>3822720633.2528439</v>
      </c>
    </row>
    <row r="45" spans="1:9" x14ac:dyDescent="0.35">
      <c r="A45" s="148">
        <v>43616</v>
      </c>
      <c r="B45" s="137">
        <v>42.02</v>
      </c>
      <c r="C45" s="137">
        <v>44.12</v>
      </c>
      <c r="D45" s="139">
        <v>49.73</v>
      </c>
      <c r="F45" s="137">
        <v>14831480671.48</v>
      </c>
      <c r="G45" s="141">
        <v>352968175.03799999</v>
      </c>
      <c r="H45" s="142">
        <v>4839614195.8599997</v>
      </c>
      <c r="I45" s="142">
        <v>3833632617.3758698</v>
      </c>
    </row>
    <row r="46" spans="1:9" x14ac:dyDescent="0.35">
      <c r="A46" s="148">
        <v>43619</v>
      </c>
      <c r="B46" s="137">
        <v>42.02</v>
      </c>
      <c r="C46" s="137">
        <v>44.12</v>
      </c>
      <c r="D46" s="139">
        <v>49.67</v>
      </c>
      <c r="F46" s="137">
        <v>14839140021.91</v>
      </c>
      <c r="G46" s="141">
        <v>353106138.54799998</v>
      </c>
      <c r="H46" s="142">
        <v>4843386152.9566565</v>
      </c>
      <c r="I46" s="142">
        <v>3837404574.7466564</v>
      </c>
    </row>
    <row r="47" spans="1:9" x14ac:dyDescent="0.35">
      <c r="A47" s="148">
        <v>43620</v>
      </c>
      <c r="B47" s="137">
        <v>42.02</v>
      </c>
      <c r="C47" s="137">
        <v>44.12</v>
      </c>
      <c r="D47" s="139">
        <v>49.64</v>
      </c>
      <c r="F47" s="137">
        <v>14843157228.77</v>
      </c>
      <c r="G47" s="141">
        <v>353202722.01899999</v>
      </c>
      <c r="H47" s="142">
        <v>4839737194.0405779</v>
      </c>
      <c r="I47" s="142">
        <v>3833755615.8305779</v>
      </c>
    </row>
    <row r="48" spans="1:9" x14ac:dyDescent="0.35">
      <c r="A48" s="148">
        <v>43621</v>
      </c>
      <c r="B48" s="137">
        <v>42.03</v>
      </c>
      <c r="C48" s="137">
        <v>44.13</v>
      </c>
      <c r="D48" s="139">
        <v>49.51</v>
      </c>
      <c r="F48" s="137">
        <v>14848551763.379999</v>
      </c>
      <c r="G48" s="141">
        <v>353282855.56199998</v>
      </c>
      <c r="H48" s="142">
        <v>4820409604.7454653</v>
      </c>
      <c r="I48" s="142">
        <v>3814428026.5354652</v>
      </c>
    </row>
    <row r="49" spans="1:9" x14ac:dyDescent="0.35">
      <c r="A49" s="148">
        <v>43622</v>
      </c>
      <c r="B49" s="137">
        <v>42.06</v>
      </c>
      <c r="C49" s="137">
        <v>44.16</v>
      </c>
      <c r="D49" s="139">
        <v>49.5</v>
      </c>
      <c r="F49" s="137">
        <v>14862458385.85</v>
      </c>
      <c r="G49" s="141">
        <v>353381889.39200002</v>
      </c>
      <c r="H49" s="142">
        <v>4821832011.2514248</v>
      </c>
      <c r="I49" s="142">
        <v>3815850433.0414248</v>
      </c>
    </row>
    <row r="50" spans="1:9" x14ac:dyDescent="0.35">
      <c r="A50" s="148">
        <v>43623</v>
      </c>
      <c r="B50" s="137">
        <v>42.06</v>
      </c>
      <c r="C50" s="137">
        <v>44.16</v>
      </c>
      <c r="D50" s="139">
        <v>49.64</v>
      </c>
      <c r="F50" s="137">
        <v>14866576444.309999</v>
      </c>
      <c r="G50" s="141">
        <v>353479016.935</v>
      </c>
      <c r="H50" s="142">
        <v>4828900588.194025</v>
      </c>
      <c r="I50" s="142">
        <v>3822919009.984025</v>
      </c>
    </row>
    <row r="51" spans="1:9" x14ac:dyDescent="0.35">
      <c r="A51" s="148">
        <v>43627</v>
      </c>
      <c r="B51" s="137">
        <v>42.06</v>
      </c>
      <c r="C51" s="137">
        <v>44.16</v>
      </c>
      <c r="D51" s="139">
        <v>49.61</v>
      </c>
      <c r="F51" s="137">
        <v>14870742613.57</v>
      </c>
      <c r="G51" s="141">
        <v>353567977.824</v>
      </c>
      <c r="H51" s="142">
        <v>4822447618.044652</v>
      </c>
      <c r="I51" s="142">
        <v>3816466039.8346519</v>
      </c>
    </row>
    <row r="52" spans="1:9" x14ac:dyDescent="0.35">
      <c r="A52" s="148">
        <v>43628</v>
      </c>
      <c r="B52" s="137">
        <v>42.07</v>
      </c>
      <c r="C52" s="137">
        <v>44.17</v>
      </c>
      <c r="D52" s="139">
        <v>49.49</v>
      </c>
      <c r="F52" s="137">
        <v>14879026302.59</v>
      </c>
      <c r="G52" s="141">
        <v>353706286.87699997</v>
      </c>
      <c r="H52" s="142">
        <v>4809536386.1577816</v>
      </c>
      <c r="I52" s="142">
        <v>3803554807.9477816</v>
      </c>
    </row>
    <row r="53" spans="1:9" x14ac:dyDescent="0.35">
      <c r="A53" s="148">
        <v>43629</v>
      </c>
      <c r="B53" s="137">
        <v>42.07</v>
      </c>
      <c r="C53" s="137">
        <v>44.17</v>
      </c>
      <c r="D53" s="139">
        <v>49.49</v>
      </c>
      <c r="F53" s="137">
        <v>14884468113.950001</v>
      </c>
      <c r="G53" s="141">
        <v>353780246.10900003</v>
      </c>
      <c r="H53" s="142">
        <v>4806155161.8900356</v>
      </c>
      <c r="I53" s="142">
        <v>3800173583.6800356</v>
      </c>
    </row>
    <row r="54" spans="1:9" x14ac:dyDescent="0.35">
      <c r="A54" s="148">
        <v>43630</v>
      </c>
      <c r="B54" s="137">
        <v>42.08</v>
      </c>
      <c r="C54" s="137">
        <v>44.18</v>
      </c>
      <c r="D54" s="139">
        <v>49.47</v>
      </c>
      <c r="F54" s="137">
        <v>14889886893.07</v>
      </c>
      <c r="G54" s="141">
        <v>353876069.57499999</v>
      </c>
      <c r="H54" s="142">
        <v>4813481998.0829067</v>
      </c>
      <c r="I54" s="142">
        <v>3807500419.8729067</v>
      </c>
    </row>
    <row r="55" spans="1:9" x14ac:dyDescent="0.35">
      <c r="A55" s="148">
        <v>43633</v>
      </c>
      <c r="B55" s="137">
        <v>41.68</v>
      </c>
      <c r="C55" s="137">
        <v>43.76</v>
      </c>
      <c r="D55" s="139">
        <v>49.47</v>
      </c>
      <c r="E55" s="140">
        <v>0.4</v>
      </c>
      <c r="F55" s="137">
        <v>14756378977.9</v>
      </c>
      <c r="G55" s="141">
        <v>354042412.773</v>
      </c>
      <c r="H55" s="142">
        <v>4814850724.3818083</v>
      </c>
      <c r="I55" s="142">
        <v>3808869146.1718082</v>
      </c>
    </row>
    <row r="56" spans="1:9" x14ac:dyDescent="0.35">
      <c r="A56" s="148">
        <v>43634</v>
      </c>
      <c r="B56" s="137">
        <v>41.68</v>
      </c>
      <c r="C56" s="137">
        <v>43.76</v>
      </c>
      <c r="D56" s="139">
        <v>49.87</v>
      </c>
      <c r="F56" s="137">
        <v>14757976904.309999</v>
      </c>
      <c r="G56" s="141">
        <v>354042412.773</v>
      </c>
      <c r="H56" s="142">
        <v>4827325111.1003933</v>
      </c>
      <c r="I56" s="142">
        <v>3821343532.8903933</v>
      </c>
    </row>
    <row r="57" spans="1:9" x14ac:dyDescent="0.35">
      <c r="A57" s="148">
        <v>43635</v>
      </c>
      <c r="B57" s="137">
        <v>41.68</v>
      </c>
      <c r="C57" s="137">
        <v>43.76</v>
      </c>
      <c r="D57" s="139">
        <v>49.77</v>
      </c>
      <c r="F57" s="137">
        <v>14762653685.85</v>
      </c>
      <c r="G57" s="141">
        <v>354163320.94400001</v>
      </c>
      <c r="H57" s="142">
        <v>4822783015.6621876</v>
      </c>
      <c r="I57" s="142">
        <v>3816801437.4521875</v>
      </c>
    </row>
    <row r="58" spans="1:9" x14ac:dyDescent="0.35">
      <c r="A58" s="148">
        <v>43637</v>
      </c>
      <c r="B58" s="137">
        <v>41.7</v>
      </c>
      <c r="C58" s="137">
        <v>43.79</v>
      </c>
      <c r="D58" s="139">
        <v>49.79</v>
      </c>
      <c r="F58" s="137">
        <v>14799763180.889999</v>
      </c>
      <c r="G58" s="141">
        <v>354889728.639</v>
      </c>
      <c r="H58" s="142">
        <v>4831061206.042367</v>
      </c>
      <c r="I58" s="142">
        <v>3825079627.8323669</v>
      </c>
    </row>
    <row r="59" spans="1:9" x14ac:dyDescent="0.35">
      <c r="A59" s="148">
        <v>43640</v>
      </c>
      <c r="B59" s="137">
        <v>41.7</v>
      </c>
      <c r="C59" s="137">
        <v>43.79</v>
      </c>
      <c r="D59" s="139">
        <v>49.73</v>
      </c>
      <c r="F59" s="137">
        <v>14818304227.110001</v>
      </c>
      <c r="G59" s="141">
        <v>355332617.94599998</v>
      </c>
      <c r="H59" s="142">
        <v>4814114437.4539051</v>
      </c>
      <c r="I59" s="142">
        <v>3808132859.2439051</v>
      </c>
    </row>
    <row r="60" spans="1:9" x14ac:dyDescent="0.35">
      <c r="A60" s="148">
        <v>43641</v>
      </c>
      <c r="B60" s="137">
        <v>41.7</v>
      </c>
      <c r="C60" s="137">
        <v>43.79</v>
      </c>
      <c r="D60" s="139">
        <v>49.59</v>
      </c>
      <c r="F60" s="137">
        <v>14825383759.299999</v>
      </c>
      <c r="G60" s="141">
        <v>355489472.57700002</v>
      </c>
      <c r="H60" s="142">
        <v>4800385513.9079638</v>
      </c>
      <c r="I60" s="142">
        <v>3794403935.6979637</v>
      </c>
    </row>
    <row r="61" spans="1:9" x14ac:dyDescent="0.35">
      <c r="A61" s="148">
        <v>43642</v>
      </c>
      <c r="B61" s="137">
        <v>41.71</v>
      </c>
      <c r="C61" s="137">
        <v>43.8</v>
      </c>
      <c r="D61" s="139">
        <v>49.5</v>
      </c>
      <c r="F61" s="137">
        <v>14830232303.790001</v>
      </c>
      <c r="G61" s="141">
        <v>355595320.991</v>
      </c>
      <c r="H61" s="142">
        <v>4798990606.7990236</v>
      </c>
      <c r="I61" s="142">
        <v>3793009028.5890236</v>
      </c>
    </row>
    <row r="62" spans="1:9" x14ac:dyDescent="0.35">
      <c r="A62" s="148">
        <v>43643</v>
      </c>
      <c r="B62" s="137">
        <v>41.71</v>
      </c>
      <c r="C62" s="137">
        <v>43.8</v>
      </c>
      <c r="D62" s="139">
        <v>49.45</v>
      </c>
      <c r="F62" s="137">
        <v>14835864714.73</v>
      </c>
      <c r="G62" s="141">
        <v>355693906.60000002</v>
      </c>
      <c r="H62" s="142">
        <v>4802289260.7184839</v>
      </c>
      <c r="I62" s="142">
        <v>3796307682.5084839</v>
      </c>
    </row>
    <row r="63" spans="1:9" x14ac:dyDescent="0.35">
      <c r="A63" s="148">
        <v>43644</v>
      </c>
      <c r="B63" s="137">
        <v>41.78</v>
      </c>
      <c r="C63" s="137">
        <v>43.87</v>
      </c>
      <c r="D63" s="139">
        <v>49.34</v>
      </c>
      <c r="F63" s="137">
        <v>14866007198.040001</v>
      </c>
      <c r="G63" s="141">
        <v>355798879.09500003</v>
      </c>
      <c r="H63" s="142">
        <v>4808750378.6700001</v>
      </c>
      <c r="I63" s="142">
        <v>3797277715.3895087</v>
      </c>
    </row>
    <row r="64" spans="1:9" x14ac:dyDescent="0.35">
      <c r="A64" s="148">
        <v>43647</v>
      </c>
      <c r="B64" s="137">
        <v>41.78</v>
      </c>
      <c r="C64" s="137">
        <v>43.87</v>
      </c>
      <c r="D64" s="139">
        <v>49.4</v>
      </c>
      <c r="F64" s="137">
        <v>14870058870.76</v>
      </c>
      <c r="G64" s="141">
        <v>355882785.537</v>
      </c>
      <c r="H64" s="142">
        <v>4805193283.7143927</v>
      </c>
      <c r="I64" s="142">
        <v>3793720620.7043924</v>
      </c>
    </row>
    <row r="65" spans="1:9" x14ac:dyDescent="0.35">
      <c r="A65" s="148">
        <v>43648</v>
      </c>
      <c r="B65" s="137">
        <v>41.8</v>
      </c>
      <c r="C65" s="137">
        <v>43.89</v>
      </c>
      <c r="D65" s="139">
        <v>48.8</v>
      </c>
      <c r="F65" s="137">
        <v>14880046722.98</v>
      </c>
      <c r="G65" s="141">
        <v>355979153.03600001</v>
      </c>
      <c r="H65" s="142">
        <v>4819010513.2135019</v>
      </c>
      <c r="I65" s="142">
        <v>3807537850.2035017</v>
      </c>
    </row>
    <row r="66" spans="1:9" x14ac:dyDescent="0.35">
      <c r="A66" s="148">
        <v>43649</v>
      </c>
      <c r="B66" s="137">
        <v>41.8</v>
      </c>
      <c r="C66" s="137">
        <v>43.89</v>
      </c>
      <c r="D66" s="139">
        <v>49.34</v>
      </c>
      <c r="F66" s="137">
        <v>14885017489.17</v>
      </c>
      <c r="G66" s="141">
        <v>356062530.76700002</v>
      </c>
      <c r="H66" s="142">
        <v>4824513949.0659924</v>
      </c>
      <c r="I66" s="142">
        <v>3813041286.0559921</v>
      </c>
    </row>
    <row r="67" spans="1:9" x14ac:dyDescent="0.35">
      <c r="A67" s="148">
        <v>43650</v>
      </c>
      <c r="B67" s="137">
        <v>41.81</v>
      </c>
      <c r="C67" s="137">
        <v>43.9</v>
      </c>
      <c r="D67" s="139">
        <v>49.27</v>
      </c>
      <c r="F67" s="137">
        <v>14889137440.34</v>
      </c>
      <c r="G67" s="141">
        <v>356156312.64700001</v>
      </c>
      <c r="H67" s="142">
        <v>4825500849.0463037</v>
      </c>
      <c r="I67" s="142">
        <v>3814028186.0363035</v>
      </c>
    </row>
    <row r="68" spans="1:9" x14ac:dyDescent="0.35">
      <c r="A68" s="148">
        <v>43651</v>
      </c>
      <c r="B68" s="137">
        <v>41.81</v>
      </c>
      <c r="C68" s="137">
        <v>43.9</v>
      </c>
      <c r="D68" s="139">
        <v>49.24</v>
      </c>
      <c r="F68" s="137">
        <v>14895193987.209999</v>
      </c>
      <c r="G68" s="141">
        <v>356281005.67000002</v>
      </c>
      <c r="H68" s="142">
        <v>4825411167.2640295</v>
      </c>
      <c r="I68" s="142">
        <v>3813938504.2540293</v>
      </c>
    </row>
    <row r="69" spans="1:9" x14ac:dyDescent="0.35">
      <c r="A69" s="148">
        <v>43654</v>
      </c>
      <c r="B69" s="137">
        <v>41.84</v>
      </c>
      <c r="C69" s="137">
        <v>43.93</v>
      </c>
      <c r="D69" s="139">
        <v>49.25</v>
      </c>
      <c r="F69" s="137">
        <v>14910149847.780001</v>
      </c>
      <c r="G69" s="141">
        <v>356384728.426</v>
      </c>
      <c r="H69" s="142">
        <v>4828228432.9130516</v>
      </c>
      <c r="I69" s="142">
        <v>3816755769.9030514</v>
      </c>
    </row>
    <row r="70" spans="1:9" x14ac:dyDescent="0.35">
      <c r="A70" s="148">
        <v>43655</v>
      </c>
      <c r="B70" s="137">
        <v>41.84</v>
      </c>
      <c r="C70" s="137">
        <v>43.93</v>
      </c>
      <c r="D70" s="139">
        <v>49.3</v>
      </c>
      <c r="F70" s="137">
        <v>14916618001.040001</v>
      </c>
      <c r="G70" s="141">
        <v>356488922.82200003</v>
      </c>
      <c r="H70" s="142">
        <v>4834191245.940876</v>
      </c>
      <c r="I70" s="142">
        <v>3822718582.9308758</v>
      </c>
    </row>
    <row r="71" spans="1:9" x14ac:dyDescent="0.35">
      <c r="A71" s="148">
        <v>43656</v>
      </c>
      <c r="B71" s="137">
        <v>41.84</v>
      </c>
      <c r="C71" s="137">
        <v>43.93</v>
      </c>
      <c r="D71" s="139">
        <v>48.98</v>
      </c>
      <c r="F71" s="137">
        <v>14920868119.049999</v>
      </c>
      <c r="G71" s="141">
        <v>356589740.162</v>
      </c>
      <c r="H71" s="142">
        <v>4837666206.2678509</v>
      </c>
      <c r="I71" s="142">
        <v>3826193543.2578506</v>
      </c>
    </row>
    <row r="72" spans="1:9" x14ac:dyDescent="0.35">
      <c r="A72" s="148">
        <v>43657</v>
      </c>
      <c r="B72" s="137">
        <v>41.85</v>
      </c>
      <c r="C72" s="137">
        <v>43.94</v>
      </c>
      <c r="D72" s="139">
        <v>48.92</v>
      </c>
      <c r="F72" s="137">
        <v>14926089197.74</v>
      </c>
      <c r="G72" s="141">
        <v>356694059.03500003</v>
      </c>
      <c r="H72" s="142">
        <v>4834512482.5868349</v>
      </c>
      <c r="I72" s="142">
        <v>3823039819.5768347</v>
      </c>
    </row>
    <row r="73" spans="1:9" x14ac:dyDescent="0.35">
      <c r="A73" s="148">
        <v>43658</v>
      </c>
      <c r="B73" s="137">
        <v>41.85</v>
      </c>
      <c r="C73" s="137">
        <v>43.94</v>
      </c>
      <c r="D73" s="139">
        <v>48.9</v>
      </c>
      <c r="F73" s="137">
        <v>14931661098.129999</v>
      </c>
      <c r="G73" s="141">
        <v>356802669.14999998</v>
      </c>
      <c r="H73" s="142">
        <v>4825339910.230793</v>
      </c>
      <c r="I73" s="142">
        <v>3813867247.2207928</v>
      </c>
    </row>
    <row r="74" spans="1:9" x14ac:dyDescent="0.35">
      <c r="A74" s="148">
        <v>43661</v>
      </c>
      <c r="B74" s="137">
        <v>41.85</v>
      </c>
      <c r="C74" s="137">
        <v>43.94</v>
      </c>
      <c r="D74" s="139">
        <v>48.92</v>
      </c>
      <c r="F74" s="137">
        <v>14938013809.59</v>
      </c>
      <c r="G74" s="141">
        <v>356907207.68900001</v>
      </c>
      <c r="H74" s="142">
        <v>4827434582.0913773</v>
      </c>
      <c r="I74" s="142">
        <v>3815961919.081377</v>
      </c>
    </row>
    <row r="75" spans="1:9" x14ac:dyDescent="0.35">
      <c r="A75" s="148">
        <v>43662</v>
      </c>
      <c r="B75" s="137">
        <v>41.85</v>
      </c>
      <c r="C75" s="137">
        <v>43.94</v>
      </c>
      <c r="D75" s="139">
        <v>48.92</v>
      </c>
      <c r="F75" s="137">
        <v>14942466377.48</v>
      </c>
      <c r="G75" s="141">
        <v>357035849.02499998</v>
      </c>
      <c r="H75" s="142">
        <v>4825974793.1664248</v>
      </c>
      <c r="I75" s="142">
        <v>3814502130.1564245</v>
      </c>
    </row>
    <row r="76" spans="1:9" x14ac:dyDescent="0.35">
      <c r="A76" s="148">
        <v>43663</v>
      </c>
      <c r="B76" s="137">
        <v>41.85</v>
      </c>
      <c r="C76" s="137">
        <v>43.94</v>
      </c>
      <c r="D76" s="139">
        <v>48.84</v>
      </c>
      <c r="F76" s="137">
        <v>14948077959.110001</v>
      </c>
      <c r="G76" s="141">
        <v>357155795.963</v>
      </c>
      <c r="H76" s="142">
        <v>4830456518.741766</v>
      </c>
      <c r="I76" s="142">
        <v>3818983855.7317657</v>
      </c>
    </row>
    <row r="77" spans="1:9" x14ac:dyDescent="0.35">
      <c r="A77" s="148">
        <v>43664</v>
      </c>
      <c r="B77" s="137">
        <v>41.86</v>
      </c>
      <c r="C77" s="137">
        <v>43.95</v>
      </c>
      <c r="D77" s="139">
        <v>48.81</v>
      </c>
      <c r="F77" s="137">
        <v>14955089746.719999</v>
      </c>
      <c r="G77" s="141">
        <v>357252784.55500001</v>
      </c>
      <c r="H77" s="142">
        <v>4837132450.7117662</v>
      </c>
      <c r="I77" s="142">
        <v>3825659787.701766</v>
      </c>
    </row>
    <row r="78" spans="1:9" x14ac:dyDescent="0.35">
      <c r="A78" s="148">
        <v>43665</v>
      </c>
      <c r="B78" s="137">
        <v>41.87</v>
      </c>
      <c r="C78" s="137">
        <v>43.96</v>
      </c>
      <c r="D78" s="139">
        <v>48.81</v>
      </c>
      <c r="F78" s="137">
        <v>14960793432.389999</v>
      </c>
      <c r="G78" s="141">
        <v>357343883.88599998</v>
      </c>
      <c r="H78" s="142">
        <v>4831904179.4803944</v>
      </c>
      <c r="I78" s="142">
        <v>3820431516.4703941</v>
      </c>
    </row>
    <row r="79" spans="1:9" x14ac:dyDescent="0.35">
      <c r="A79" s="148">
        <v>43668</v>
      </c>
      <c r="B79" s="137">
        <v>41.87</v>
      </c>
      <c r="C79" s="137">
        <v>43.96</v>
      </c>
      <c r="D79" s="139">
        <v>48.82</v>
      </c>
      <c r="F79" s="137">
        <v>14965990428.1</v>
      </c>
      <c r="G79" s="141">
        <v>357415882.86299998</v>
      </c>
      <c r="H79" s="142">
        <v>4828624535.0008001</v>
      </c>
      <c r="I79" s="142">
        <v>3817151871.9907999</v>
      </c>
    </row>
    <row r="80" spans="1:9" x14ac:dyDescent="0.35">
      <c r="A80" s="148">
        <v>43669</v>
      </c>
      <c r="B80" s="137">
        <v>41.87</v>
      </c>
      <c r="C80" s="137">
        <v>43.96</v>
      </c>
      <c r="D80" s="139">
        <v>48.86</v>
      </c>
      <c r="F80" s="137">
        <v>14969464004.73</v>
      </c>
      <c r="G80" s="141">
        <v>357522009.37300003</v>
      </c>
      <c r="H80" s="142">
        <v>4836530536.0197887</v>
      </c>
      <c r="I80" s="142">
        <v>3825057873.0097885</v>
      </c>
    </row>
    <row r="81" spans="1:9" x14ac:dyDescent="0.35">
      <c r="A81" s="148">
        <v>43670</v>
      </c>
      <c r="B81" s="137">
        <v>41.88</v>
      </c>
      <c r="C81" s="137">
        <v>43.97</v>
      </c>
      <c r="D81" s="139">
        <v>48.82</v>
      </c>
      <c r="F81" s="137">
        <v>14976108199.65</v>
      </c>
      <c r="G81" s="141">
        <v>357584784.39099997</v>
      </c>
      <c r="H81" s="142">
        <v>4840518573.3281107</v>
      </c>
      <c r="I81" s="142">
        <v>3829045910.3181105</v>
      </c>
    </row>
    <row r="82" spans="1:9" x14ac:dyDescent="0.35">
      <c r="A82" s="148">
        <v>43671</v>
      </c>
      <c r="B82" s="137">
        <v>41.89</v>
      </c>
      <c r="C82" s="137">
        <v>43.98</v>
      </c>
      <c r="D82" s="139">
        <v>48.91</v>
      </c>
      <c r="F82" s="137">
        <v>14980880909.709999</v>
      </c>
      <c r="G82" s="141">
        <v>357652637.52100003</v>
      </c>
      <c r="H82" s="142">
        <v>4852438301.4569502</v>
      </c>
      <c r="I82" s="142">
        <v>3840965638.44695</v>
      </c>
    </row>
    <row r="83" spans="1:9" x14ac:dyDescent="0.35">
      <c r="A83" s="148">
        <v>43672</v>
      </c>
      <c r="B83" s="137">
        <v>41.89</v>
      </c>
      <c r="C83" s="137">
        <v>43.98</v>
      </c>
      <c r="D83" s="139">
        <v>48.96</v>
      </c>
      <c r="F83" s="137">
        <v>14987120938.26</v>
      </c>
      <c r="G83" s="141">
        <v>357748715.97299999</v>
      </c>
      <c r="H83" s="142">
        <v>4855496280.2509651</v>
      </c>
      <c r="I83" s="142">
        <v>3844023617.2409649</v>
      </c>
    </row>
    <row r="84" spans="1:9" x14ac:dyDescent="0.35">
      <c r="A84" s="148">
        <v>43675</v>
      </c>
      <c r="B84" s="137">
        <v>41.9</v>
      </c>
      <c r="C84" s="137">
        <v>44</v>
      </c>
      <c r="D84" s="139">
        <v>48.88</v>
      </c>
      <c r="F84" s="137">
        <v>14992418493.299999</v>
      </c>
      <c r="G84" s="141">
        <v>357834650.96200001</v>
      </c>
      <c r="H84" s="142">
        <v>4851053437.9705639</v>
      </c>
      <c r="I84" s="142">
        <v>3839580774.9605637</v>
      </c>
    </row>
    <row r="85" spans="1:9" x14ac:dyDescent="0.35">
      <c r="A85" s="148">
        <v>43676</v>
      </c>
      <c r="B85" s="137">
        <v>41.89</v>
      </c>
      <c r="C85" s="137">
        <v>43.98</v>
      </c>
      <c r="D85" s="139">
        <v>48.79</v>
      </c>
      <c r="F85" s="137">
        <v>14994247150.110001</v>
      </c>
      <c r="G85" s="141">
        <v>357921617.07499999</v>
      </c>
      <c r="H85" s="142">
        <v>4850508713.5496836</v>
      </c>
      <c r="I85" s="142">
        <v>3839036050.5396833</v>
      </c>
    </row>
    <row r="86" spans="1:9" x14ac:dyDescent="0.35">
      <c r="A86" s="148">
        <v>43677</v>
      </c>
      <c r="B86" s="137">
        <v>41.89</v>
      </c>
      <c r="C86" s="137">
        <v>43.98</v>
      </c>
      <c r="D86" s="139">
        <v>48.61</v>
      </c>
      <c r="F86" s="137">
        <v>14996401458.889999</v>
      </c>
      <c r="G86" s="141">
        <v>357974044.412</v>
      </c>
      <c r="H86" s="142">
        <v>4887237715.7700005</v>
      </c>
      <c r="I86" s="142">
        <v>3863186862.5959277</v>
      </c>
    </row>
    <row r="87" spans="1:9" x14ac:dyDescent="0.35">
      <c r="A87" s="148">
        <v>43678</v>
      </c>
      <c r="B87" s="137">
        <v>41.89</v>
      </c>
      <c r="C87" s="137">
        <v>43.98</v>
      </c>
      <c r="D87" s="139">
        <v>48.51</v>
      </c>
      <c r="F87" s="137">
        <v>15003372578.860001</v>
      </c>
      <c r="G87" s="141">
        <v>358145331.83399999</v>
      </c>
      <c r="H87" s="142">
        <v>4885177465.3900633</v>
      </c>
      <c r="I87" s="142">
        <v>3861126612.4900632</v>
      </c>
    </row>
    <row r="88" spans="1:9" x14ac:dyDescent="0.35">
      <c r="A88" s="148">
        <v>43679</v>
      </c>
      <c r="B88" s="137">
        <v>41.91</v>
      </c>
      <c r="C88" s="137">
        <v>44.01</v>
      </c>
      <c r="D88" s="139">
        <v>48.72</v>
      </c>
      <c r="F88" s="137">
        <v>15015442338.9</v>
      </c>
      <c r="G88" s="141">
        <v>358257873.58399999</v>
      </c>
      <c r="H88" s="142">
        <v>4908799458.9398746</v>
      </c>
      <c r="I88" s="142">
        <v>3884748606.0398746</v>
      </c>
    </row>
    <row r="89" spans="1:9" x14ac:dyDescent="0.35">
      <c r="A89" s="148">
        <v>43682</v>
      </c>
      <c r="B89" s="137">
        <v>41.91</v>
      </c>
      <c r="C89" s="137">
        <v>44.01</v>
      </c>
      <c r="D89" s="139">
        <v>48.64</v>
      </c>
      <c r="F89" s="137">
        <v>15018296142.889999</v>
      </c>
      <c r="G89" s="141">
        <v>358323666.03200001</v>
      </c>
      <c r="H89" s="142">
        <v>4910329932.1923418</v>
      </c>
      <c r="I89" s="142">
        <v>3866811318.8423419</v>
      </c>
    </row>
    <row r="90" spans="1:9" x14ac:dyDescent="0.35">
      <c r="A90" s="148">
        <v>43683</v>
      </c>
      <c r="B90" s="137">
        <v>41.97</v>
      </c>
      <c r="C90" s="137">
        <v>44.07</v>
      </c>
      <c r="D90" s="139">
        <v>48.58</v>
      </c>
      <c r="F90" s="137">
        <v>15043590215.780001</v>
      </c>
      <c r="G90" s="141">
        <v>358420634.89700001</v>
      </c>
      <c r="H90" s="142">
        <v>4902600384.4184208</v>
      </c>
      <c r="I90" s="142">
        <v>3859081771.0684209</v>
      </c>
    </row>
    <row r="91" spans="1:9" x14ac:dyDescent="0.35">
      <c r="A91" s="148">
        <v>43684</v>
      </c>
      <c r="B91" s="137">
        <v>41.97</v>
      </c>
      <c r="C91" s="137">
        <v>44.07</v>
      </c>
      <c r="D91" s="139">
        <v>47.75</v>
      </c>
      <c r="F91" s="137">
        <v>15046418263.57</v>
      </c>
      <c r="G91" s="141">
        <v>358498136.51800001</v>
      </c>
      <c r="H91" s="142">
        <v>4885775640.2513609</v>
      </c>
      <c r="I91" s="142">
        <v>3842257026.901361</v>
      </c>
    </row>
    <row r="92" spans="1:9" x14ac:dyDescent="0.35">
      <c r="A92" s="148">
        <v>43685</v>
      </c>
      <c r="B92" s="137">
        <v>41.98</v>
      </c>
      <c r="C92" s="137">
        <v>44.08</v>
      </c>
      <c r="D92" s="139">
        <v>47.75</v>
      </c>
      <c r="F92" s="137">
        <v>15051689610.389999</v>
      </c>
      <c r="G92" s="141">
        <v>358584090.25599998</v>
      </c>
      <c r="H92" s="142">
        <v>4889388335.5003424</v>
      </c>
      <c r="I92" s="142">
        <v>3845869722.1503425</v>
      </c>
    </row>
    <row r="93" spans="1:9" x14ac:dyDescent="0.35">
      <c r="A93" s="148">
        <v>43686</v>
      </c>
      <c r="B93" s="137">
        <v>41.97</v>
      </c>
      <c r="C93" s="137">
        <v>44.07</v>
      </c>
      <c r="D93" s="139">
        <v>47.73</v>
      </c>
      <c r="F93" s="137">
        <v>15054307773.059999</v>
      </c>
      <c r="G93" s="141">
        <v>358669917.14300001</v>
      </c>
      <c r="H93" s="142">
        <v>4884510574.7888708</v>
      </c>
      <c r="I93" s="142">
        <v>3840991961.4388709</v>
      </c>
    </row>
    <row r="94" spans="1:9" x14ac:dyDescent="0.35">
      <c r="A94" s="148">
        <v>43689</v>
      </c>
      <c r="B94" s="137">
        <v>41.99</v>
      </c>
      <c r="C94" s="137">
        <v>44.09</v>
      </c>
      <c r="D94" s="139">
        <v>47.74</v>
      </c>
      <c r="F94" s="137">
        <v>15062294211.030001</v>
      </c>
      <c r="G94" s="141">
        <v>358750380.56</v>
      </c>
      <c r="H94" s="142">
        <v>4890931793.3899908</v>
      </c>
      <c r="I94" s="142">
        <v>3847413180.0399909</v>
      </c>
    </row>
    <row r="95" spans="1:9" x14ac:dyDescent="0.35">
      <c r="A95" s="148">
        <v>43690</v>
      </c>
      <c r="B95" s="137">
        <v>41.99</v>
      </c>
      <c r="C95" s="137">
        <v>44.09</v>
      </c>
      <c r="D95" s="139">
        <v>47.66</v>
      </c>
      <c r="F95" s="137">
        <v>15068343235.530001</v>
      </c>
      <c r="G95" s="141">
        <v>358883999.60600001</v>
      </c>
      <c r="H95" s="142">
        <v>4891181027.2061453</v>
      </c>
      <c r="I95" s="142">
        <v>3847662413.8561454</v>
      </c>
    </row>
    <row r="96" spans="1:9" x14ac:dyDescent="0.35">
      <c r="A96" s="148">
        <v>43691</v>
      </c>
      <c r="B96" s="137">
        <v>41.98</v>
      </c>
      <c r="C96" s="137">
        <v>44.08</v>
      </c>
      <c r="D96" s="139">
        <v>47.61</v>
      </c>
      <c r="F96" s="137">
        <v>15070724072.200001</v>
      </c>
      <c r="G96" s="141">
        <v>358961831.73400003</v>
      </c>
      <c r="H96" s="142">
        <v>4885183894.9215384</v>
      </c>
      <c r="I96" s="142">
        <v>3841665281.5715384</v>
      </c>
    </row>
    <row r="97" spans="1:9" x14ac:dyDescent="0.35">
      <c r="A97" s="148">
        <v>43692</v>
      </c>
      <c r="B97" s="137">
        <v>41.99</v>
      </c>
      <c r="C97" s="137">
        <v>44.09</v>
      </c>
      <c r="D97" s="139">
        <v>47.64</v>
      </c>
      <c r="F97" s="137">
        <v>15077384522.74</v>
      </c>
      <c r="G97" s="141">
        <v>359085677.10399997</v>
      </c>
      <c r="H97" s="142">
        <v>4889034492.6705656</v>
      </c>
      <c r="I97" s="142">
        <v>3845515879.3205657</v>
      </c>
    </row>
    <row r="98" spans="1:9" x14ac:dyDescent="0.35">
      <c r="A98" s="148">
        <v>43693</v>
      </c>
      <c r="B98" s="137">
        <v>42</v>
      </c>
      <c r="C98" s="137">
        <v>44.1</v>
      </c>
      <c r="D98" s="139">
        <v>47.71</v>
      </c>
      <c r="F98" s="137">
        <v>15085234608.959999</v>
      </c>
      <c r="G98" s="141">
        <v>359212452.61000001</v>
      </c>
      <c r="H98" s="142">
        <v>4895554298.8839979</v>
      </c>
      <c r="I98" s="142">
        <v>3852035685.533998</v>
      </c>
    </row>
    <row r="99" spans="1:9" x14ac:dyDescent="0.35">
      <c r="A99" s="148">
        <v>43696</v>
      </c>
      <c r="B99" s="137">
        <v>42.01</v>
      </c>
      <c r="C99" s="137">
        <v>44.11</v>
      </c>
      <c r="D99" s="139">
        <v>47.9</v>
      </c>
      <c r="F99" s="137">
        <v>15096804579.6</v>
      </c>
      <c r="G99" s="141">
        <v>359341844.80299997</v>
      </c>
      <c r="H99" s="142">
        <v>4911952334.5080872</v>
      </c>
      <c r="I99" s="142">
        <v>3868433721.1580873</v>
      </c>
    </row>
    <row r="100" spans="1:9" x14ac:dyDescent="0.35">
      <c r="A100" s="148">
        <v>43697</v>
      </c>
      <c r="B100" s="137">
        <v>42.02</v>
      </c>
      <c r="C100" s="137">
        <v>44.12</v>
      </c>
      <c r="D100" s="139">
        <v>47.93</v>
      </c>
      <c r="F100" s="137">
        <v>15101950381.27</v>
      </c>
      <c r="G100" s="141">
        <v>359414083.82700002</v>
      </c>
      <c r="H100" s="142">
        <v>4908873284.617918</v>
      </c>
      <c r="I100" s="142">
        <v>3865354671.2679181</v>
      </c>
    </row>
    <row r="101" spans="1:9" x14ac:dyDescent="0.35">
      <c r="A101" s="148">
        <v>43698</v>
      </c>
      <c r="B101" s="137">
        <v>42.02</v>
      </c>
      <c r="C101" s="137">
        <v>44.12</v>
      </c>
      <c r="D101" s="139">
        <v>47.97</v>
      </c>
      <c r="F101" s="137">
        <v>15106364329.52</v>
      </c>
      <c r="G101" s="141">
        <v>359509280.935</v>
      </c>
      <c r="H101" s="142">
        <v>4914759280.2702894</v>
      </c>
      <c r="I101" s="142">
        <v>3871240666.9202895</v>
      </c>
    </row>
    <row r="102" spans="1:9" x14ac:dyDescent="0.35">
      <c r="A102" s="148">
        <v>43699</v>
      </c>
      <c r="B102" s="137">
        <v>42.02</v>
      </c>
      <c r="C102" s="137">
        <v>44.12</v>
      </c>
      <c r="D102" s="139">
        <v>47.99</v>
      </c>
      <c r="F102" s="137">
        <v>15109900139.43</v>
      </c>
      <c r="G102" s="141">
        <v>359577151.47399998</v>
      </c>
      <c r="H102" s="142">
        <v>4911672966.5804129</v>
      </c>
      <c r="I102" s="142">
        <v>3868154353.230413</v>
      </c>
    </row>
    <row r="103" spans="1:9" x14ac:dyDescent="0.35">
      <c r="A103" s="148">
        <v>43700</v>
      </c>
      <c r="B103" s="137">
        <v>42.02</v>
      </c>
      <c r="C103" s="137">
        <v>44.12</v>
      </c>
      <c r="D103" s="139">
        <v>47.99</v>
      </c>
      <c r="F103" s="137">
        <v>15114743228</v>
      </c>
      <c r="G103" s="141">
        <v>359691685.38700002</v>
      </c>
      <c r="H103" s="142">
        <v>4908380616.5670214</v>
      </c>
      <c r="I103" s="142">
        <v>3864862003.2170215</v>
      </c>
    </row>
    <row r="104" spans="1:9" x14ac:dyDescent="0.35">
      <c r="A104" s="148">
        <v>43703</v>
      </c>
      <c r="B104" s="137">
        <v>42.03</v>
      </c>
      <c r="C104" s="137">
        <v>44.13</v>
      </c>
      <c r="D104" s="139">
        <v>48.14</v>
      </c>
      <c r="F104" s="137">
        <v>15122387732.700001</v>
      </c>
      <c r="G104" s="141">
        <v>359778474.09100002</v>
      </c>
      <c r="H104" s="142">
        <v>4917725310.0375004</v>
      </c>
      <c r="I104" s="142">
        <v>3874206696.6875005</v>
      </c>
    </row>
    <row r="105" spans="1:9" x14ac:dyDescent="0.35">
      <c r="A105" s="148">
        <v>43704</v>
      </c>
      <c r="B105" s="137">
        <v>42.03</v>
      </c>
      <c r="C105" s="137">
        <v>44.13</v>
      </c>
      <c r="D105" s="139">
        <v>48.1</v>
      </c>
      <c r="F105" s="137">
        <v>15129068571.610001</v>
      </c>
      <c r="G105" s="141">
        <v>359921457.03100002</v>
      </c>
      <c r="H105" s="142">
        <v>4906885927.5315905</v>
      </c>
      <c r="I105" s="142">
        <v>3863367314.1815906</v>
      </c>
    </row>
    <row r="106" spans="1:9" x14ac:dyDescent="0.35">
      <c r="A106" s="148">
        <v>43705</v>
      </c>
      <c r="B106" s="137">
        <v>42.04</v>
      </c>
      <c r="C106" s="137">
        <v>44.14</v>
      </c>
      <c r="D106" s="139">
        <v>48.06</v>
      </c>
      <c r="F106" s="137">
        <v>15133715900.18</v>
      </c>
      <c r="G106" s="141">
        <v>360004194.93699998</v>
      </c>
      <c r="H106" s="142">
        <v>4909026208.8474607</v>
      </c>
      <c r="I106" s="142">
        <v>3865507595.4974608</v>
      </c>
    </row>
    <row r="107" spans="1:9" x14ac:dyDescent="0.35">
      <c r="A107" s="148">
        <v>43706</v>
      </c>
      <c r="B107" s="137">
        <v>42.03</v>
      </c>
      <c r="C107" s="137">
        <v>44.13</v>
      </c>
      <c r="D107" s="139">
        <v>46.93</v>
      </c>
      <c r="F107" s="137">
        <v>15140193498.200001</v>
      </c>
      <c r="G107" s="141">
        <v>360205879.63599998</v>
      </c>
      <c r="H107" s="142">
        <v>4489874907.4862967</v>
      </c>
      <c r="I107" s="142">
        <v>3446356294.1362967</v>
      </c>
    </row>
    <row r="108" spans="1:9" x14ac:dyDescent="0.35">
      <c r="A108" s="148">
        <v>43707</v>
      </c>
      <c r="B108" s="137">
        <v>42.04</v>
      </c>
      <c r="C108" s="137">
        <v>44.14</v>
      </c>
      <c r="D108" s="139">
        <v>46.35</v>
      </c>
      <c r="F108" s="137">
        <v>15147531994.860001</v>
      </c>
      <c r="G108" s="141">
        <v>360314537.083</v>
      </c>
      <c r="H108" s="142">
        <v>4494800682.0600004</v>
      </c>
      <c r="I108" s="142">
        <v>3451282068.4412041</v>
      </c>
    </row>
    <row r="109" spans="1:9" x14ac:dyDescent="0.35">
      <c r="A109" s="148">
        <v>43710</v>
      </c>
      <c r="B109" s="137">
        <v>42.04</v>
      </c>
      <c r="C109" s="137">
        <v>44.14</v>
      </c>
      <c r="D109" s="139">
        <v>46.34</v>
      </c>
      <c r="F109" s="137">
        <v>15151985517.33</v>
      </c>
      <c r="G109" s="141">
        <v>360396933.986</v>
      </c>
      <c r="H109" s="142">
        <v>4502915464.1587791</v>
      </c>
      <c r="I109" s="142">
        <v>3459396850.8087792</v>
      </c>
    </row>
    <row r="110" spans="1:9" x14ac:dyDescent="0.35">
      <c r="A110" s="148">
        <v>43711</v>
      </c>
      <c r="B110" s="137">
        <v>42.05</v>
      </c>
      <c r="C110" s="137">
        <v>44.15</v>
      </c>
      <c r="D110" s="139">
        <v>46.38</v>
      </c>
      <c r="F110" s="137">
        <v>15158893576.690001</v>
      </c>
      <c r="G110" s="141">
        <v>360525716.20200002</v>
      </c>
      <c r="H110" s="142">
        <v>4512547748.4323053</v>
      </c>
      <c r="I110" s="142">
        <v>3469029135.0823054</v>
      </c>
    </row>
    <row r="111" spans="1:9" x14ac:dyDescent="0.35">
      <c r="A111" s="148">
        <v>43712</v>
      </c>
      <c r="B111" s="137">
        <v>42.08</v>
      </c>
      <c r="C111" s="137">
        <v>44.18</v>
      </c>
      <c r="D111" s="139">
        <v>46.26</v>
      </c>
      <c r="F111" s="137">
        <v>15175048694.959999</v>
      </c>
      <c r="G111" s="141">
        <v>360589915.48400003</v>
      </c>
      <c r="H111" s="142">
        <v>4517140729.1926641</v>
      </c>
      <c r="I111" s="142">
        <v>3473622115.8426642</v>
      </c>
    </row>
    <row r="112" spans="1:9" x14ac:dyDescent="0.35">
      <c r="A112" s="148">
        <v>43713</v>
      </c>
      <c r="B112" s="137">
        <v>42.08</v>
      </c>
      <c r="C112" s="137">
        <v>44.18</v>
      </c>
      <c r="D112" s="139">
        <v>46.38</v>
      </c>
      <c r="F112" s="137">
        <v>15177990972.559999</v>
      </c>
      <c r="G112" s="141">
        <v>360667935.917</v>
      </c>
      <c r="H112" s="142">
        <v>4512175621.4464798</v>
      </c>
      <c r="I112" s="142">
        <v>3468657008.0964799</v>
      </c>
    </row>
    <row r="113" spans="1:9" x14ac:dyDescent="0.35">
      <c r="A113" s="148">
        <v>43714</v>
      </c>
      <c r="B113" s="137">
        <v>42.09</v>
      </c>
      <c r="C113" s="137">
        <v>44.19</v>
      </c>
      <c r="D113" s="139">
        <v>46.41</v>
      </c>
      <c r="F113" s="137">
        <v>15184511676.200001</v>
      </c>
      <c r="G113" s="141">
        <v>360769312.88</v>
      </c>
      <c r="H113" s="142">
        <v>4505763869.8265162</v>
      </c>
      <c r="I113" s="142">
        <v>3462245256.4765162</v>
      </c>
    </row>
    <row r="114" spans="1:9" x14ac:dyDescent="0.35">
      <c r="A114" s="148">
        <v>43717</v>
      </c>
      <c r="B114" s="137">
        <v>42.13</v>
      </c>
      <c r="C114" s="137">
        <v>44.24</v>
      </c>
      <c r="D114" s="139">
        <v>46.41</v>
      </c>
      <c r="F114" s="137">
        <v>15202265150.17</v>
      </c>
      <c r="G114" s="141">
        <v>360839964.64200002</v>
      </c>
      <c r="H114" s="142">
        <v>4505936464.8451777</v>
      </c>
      <c r="I114" s="142">
        <v>3462417851.4951777</v>
      </c>
    </row>
    <row r="115" spans="1:9" x14ac:dyDescent="0.35">
      <c r="A115" s="148">
        <v>43718</v>
      </c>
      <c r="B115" s="137">
        <v>42.14</v>
      </c>
      <c r="C115" s="137">
        <v>44.25</v>
      </c>
      <c r="D115" s="139">
        <v>46.39</v>
      </c>
      <c r="F115" s="137">
        <v>15213630639.440001</v>
      </c>
      <c r="G115" s="141">
        <v>361022448.98199999</v>
      </c>
      <c r="H115" s="142">
        <v>4508488576.1162672</v>
      </c>
      <c r="I115" s="142">
        <v>3464969962.7662673</v>
      </c>
    </row>
    <row r="116" spans="1:9" x14ac:dyDescent="0.35">
      <c r="A116" s="148">
        <v>43719</v>
      </c>
      <c r="B116" s="137">
        <v>42.15</v>
      </c>
      <c r="C116" s="137">
        <v>44.26</v>
      </c>
      <c r="D116" s="139">
        <v>46.41</v>
      </c>
      <c r="F116" s="137">
        <v>15219201636.139999</v>
      </c>
      <c r="G116" s="141">
        <v>361111755.25599998</v>
      </c>
      <c r="H116" s="142">
        <v>4507046749.6336117</v>
      </c>
      <c r="I116" s="142">
        <v>3463528136.2836118</v>
      </c>
    </row>
    <row r="117" spans="1:9" x14ac:dyDescent="0.35">
      <c r="A117" s="148">
        <v>43720</v>
      </c>
      <c r="B117" s="137">
        <v>42.15</v>
      </c>
      <c r="C117" s="137">
        <v>44.26</v>
      </c>
      <c r="D117" s="139">
        <v>46.4</v>
      </c>
      <c r="F117" s="137">
        <v>15226100859.120001</v>
      </c>
      <c r="G117" s="141">
        <v>361216272.34100002</v>
      </c>
      <c r="H117" s="142">
        <v>4498826689.1644468</v>
      </c>
      <c r="I117" s="142">
        <v>3455308075.8144469</v>
      </c>
    </row>
    <row r="118" spans="1:9" x14ac:dyDescent="0.35">
      <c r="A118" s="148">
        <v>43721</v>
      </c>
      <c r="B118" s="137">
        <v>42.15</v>
      </c>
      <c r="C118" s="137">
        <v>44.26</v>
      </c>
      <c r="D118" s="139">
        <v>46.38</v>
      </c>
      <c r="F118" s="137">
        <v>15231057527.209999</v>
      </c>
      <c r="G118" s="141">
        <v>361331897.44199997</v>
      </c>
      <c r="H118" s="142">
        <v>4501245407.3217688</v>
      </c>
      <c r="I118" s="142">
        <v>3457726793.9717689</v>
      </c>
    </row>
    <row r="119" spans="1:9" x14ac:dyDescent="0.35">
      <c r="A119" s="148">
        <v>43724</v>
      </c>
      <c r="B119" s="137">
        <v>42.14</v>
      </c>
      <c r="C119" s="137">
        <v>44.25</v>
      </c>
      <c r="D119" s="139">
        <v>46.37</v>
      </c>
      <c r="F119" s="137">
        <v>15232704593.209999</v>
      </c>
      <c r="G119" s="141">
        <v>361452484.67699999</v>
      </c>
      <c r="H119" s="142">
        <v>4488636056.1960812</v>
      </c>
      <c r="I119" s="142">
        <v>3445117442.8460813</v>
      </c>
    </row>
    <row r="120" spans="1:9" x14ac:dyDescent="0.35">
      <c r="A120" s="148">
        <v>43725</v>
      </c>
      <c r="B120" s="137">
        <v>42.15</v>
      </c>
      <c r="C120" s="137">
        <v>44.26</v>
      </c>
      <c r="D120" s="139">
        <v>46.42</v>
      </c>
      <c r="F120" s="137">
        <v>15239619742.469999</v>
      </c>
      <c r="G120" s="141">
        <v>361590083.33200002</v>
      </c>
      <c r="H120" s="142">
        <v>4493673973.5483532</v>
      </c>
      <c r="I120" s="142">
        <v>3450155360.1983533</v>
      </c>
    </row>
    <row r="121" spans="1:9" x14ac:dyDescent="0.35">
      <c r="A121" s="148">
        <v>43726</v>
      </c>
      <c r="B121" s="137">
        <v>42.15</v>
      </c>
      <c r="C121" s="137">
        <v>44.26</v>
      </c>
      <c r="D121" s="139">
        <v>46.44</v>
      </c>
      <c r="F121" s="137">
        <v>15243634994.809999</v>
      </c>
      <c r="G121" s="141">
        <v>361659274.40200001</v>
      </c>
      <c r="H121" s="142">
        <v>4502830014.0916739</v>
      </c>
      <c r="I121" s="142">
        <v>3459311400.7416739</v>
      </c>
    </row>
    <row r="122" spans="1:9" x14ac:dyDescent="0.35">
      <c r="A122" s="148">
        <v>43727</v>
      </c>
      <c r="B122" s="137">
        <v>42.15</v>
      </c>
      <c r="C122" s="137">
        <v>44.26</v>
      </c>
      <c r="D122" s="139">
        <v>46.47</v>
      </c>
      <c r="F122" s="137">
        <v>15247232453.25</v>
      </c>
      <c r="G122" s="141">
        <v>361756308.81800002</v>
      </c>
      <c r="H122" s="142">
        <v>4496671645.1402807</v>
      </c>
      <c r="I122" s="142">
        <v>3453153031.7902808</v>
      </c>
    </row>
    <row r="123" spans="1:9" x14ac:dyDescent="0.35">
      <c r="A123" s="148">
        <v>43728</v>
      </c>
      <c r="B123" s="137">
        <v>42.15</v>
      </c>
      <c r="C123" s="137">
        <v>44.26</v>
      </c>
      <c r="D123" s="139">
        <v>46.5</v>
      </c>
      <c r="F123" s="137">
        <v>15251003990.219999</v>
      </c>
      <c r="G123" s="141">
        <v>361853591.333</v>
      </c>
      <c r="H123" s="142">
        <v>4496472574.5795298</v>
      </c>
      <c r="I123" s="142">
        <v>3452953961.2295299</v>
      </c>
    </row>
    <row r="124" spans="1:9" x14ac:dyDescent="0.35">
      <c r="A124" s="148">
        <v>43731</v>
      </c>
      <c r="B124" s="137">
        <v>42.15</v>
      </c>
      <c r="C124" s="137">
        <v>44.26</v>
      </c>
      <c r="D124" s="139">
        <v>46.53</v>
      </c>
      <c r="F124" s="137">
        <v>15256928070.459999</v>
      </c>
      <c r="G124" s="141">
        <v>361929713.09600002</v>
      </c>
      <c r="H124" s="142">
        <v>4499186528.9744482</v>
      </c>
      <c r="I124" s="142">
        <v>3455667915.6244483</v>
      </c>
    </row>
    <row r="125" spans="1:9" x14ac:dyDescent="0.35">
      <c r="A125" s="148">
        <v>43732</v>
      </c>
      <c r="B125" s="137">
        <v>42.16</v>
      </c>
      <c r="C125" s="137">
        <v>44.27</v>
      </c>
      <c r="D125" s="139">
        <v>46.96</v>
      </c>
      <c r="F125" s="137">
        <v>15262616527.24</v>
      </c>
      <c r="G125" s="141">
        <v>361999443.75999999</v>
      </c>
      <c r="H125" s="142">
        <v>4663708731.3044643</v>
      </c>
      <c r="I125" s="142">
        <v>3620190117.9544644</v>
      </c>
    </row>
    <row r="126" spans="1:9" x14ac:dyDescent="0.35">
      <c r="A126" s="148">
        <v>43733</v>
      </c>
      <c r="B126" s="137">
        <v>42.16</v>
      </c>
      <c r="C126" s="137">
        <v>44.27</v>
      </c>
      <c r="D126" s="139">
        <v>47</v>
      </c>
      <c r="F126" s="137">
        <v>15263996074.48</v>
      </c>
      <c r="G126" s="141">
        <v>362070249.17199999</v>
      </c>
      <c r="H126" s="142">
        <v>4659517580.0185823</v>
      </c>
      <c r="I126" s="142">
        <v>3615998966.6685824</v>
      </c>
    </row>
    <row r="127" spans="1:9" x14ac:dyDescent="0.35">
      <c r="A127" s="148">
        <v>43734</v>
      </c>
      <c r="B127" s="137">
        <v>42.16</v>
      </c>
      <c r="C127" s="137">
        <v>44.27</v>
      </c>
      <c r="D127" s="139">
        <v>46.99</v>
      </c>
      <c r="F127" s="137">
        <v>15270973595.17</v>
      </c>
      <c r="G127" s="141">
        <v>362220378.833</v>
      </c>
      <c r="H127" s="142">
        <v>4658915858.3885384</v>
      </c>
      <c r="I127" s="142">
        <v>3615397245.0385385</v>
      </c>
    </row>
    <row r="128" spans="1:9" x14ac:dyDescent="0.35">
      <c r="A128" s="148">
        <v>43735</v>
      </c>
      <c r="B128" s="137">
        <v>42.16</v>
      </c>
      <c r="C128" s="137">
        <v>44.27</v>
      </c>
      <c r="D128" s="139">
        <v>47.08</v>
      </c>
      <c r="F128" s="137">
        <v>15276439527.700001</v>
      </c>
      <c r="G128" s="141">
        <v>362331477.55000001</v>
      </c>
      <c r="H128" s="142">
        <v>4667521207.9351473</v>
      </c>
      <c r="I128" s="142">
        <v>3624002594.5851474</v>
      </c>
    </row>
    <row r="129" spans="1:9" x14ac:dyDescent="0.35">
      <c r="A129" s="148">
        <v>43738</v>
      </c>
      <c r="B129" s="137">
        <v>42.17</v>
      </c>
      <c r="C129" s="137">
        <v>44.28</v>
      </c>
      <c r="D129" s="139">
        <v>43.1</v>
      </c>
      <c r="F129" s="137">
        <v>15285554340.49</v>
      </c>
      <c r="G129" s="141">
        <v>362436732.176</v>
      </c>
      <c r="H129" s="142">
        <v>4683580232.0799999</v>
      </c>
      <c r="I129" s="142">
        <v>3634424056.6394148</v>
      </c>
    </row>
    <row r="130" spans="1:9" x14ac:dyDescent="0.35">
      <c r="A130" s="148">
        <v>43739</v>
      </c>
      <c r="B130" s="137">
        <v>42.18</v>
      </c>
      <c r="C130" s="137">
        <v>44.29</v>
      </c>
      <c r="D130" s="139">
        <v>43.21</v>
      </c>
      <c r="F130" s="137">
        <v>15291446389.620001</v>
      </c>
      <c r="G130" s="141">
        <v>362554707.39300001</v>
      </c>
      <c r="H130" s="142">
        <v>4680229404.5669155</v>
      </c>
      <c r="I130" s="142">
        <v>3631073229.3869152</v>
      </c>
    </row>
    <row r="131" spans="1:9" x14ac:dyDescent="0.35">
      <c r="A131" s="148">
        <v>43740</v>
      </c>
      <c r="B131" s="137">
        <v>42.18</v>
      </c>
      <c r="C131" s="137">
        <v>44.29</v>
      </c>
      <c r="D131" s="139">
        <v>43.18</v>
      </c>
      <c r="F131" s="137">
        <v>15296141592.17</v>
      </c>
      <c r="G131" s="141">
        <v>362649415.49299997</v>
      </c>
      <c r="H131" s="142">
        <v>4689284321.7292109</v>
      </c>
      <c r="I131" s="142">
        <v>3640128146.5492105</v>
      </c>
    </row>
    <row r="132" spans="1:9" x14ac:dyDescent="0.35">
      <c r="A132" s="148">
        <v>43742</v>
      </c>
      <c r="B132" s="137">
        <v>42.18</v>
      </c>
      <c r="C132" s="137">
        <v>44.29</v>
      </c>
      <c r="D132" s="139">
        <v>43.04</v>
      </c>
      <c r="F132" s="137">
        <v>15304248853.549999</v>
      </c>
      <c r="G132" s="141">
        <v>362824824.62699997</v>
      </c>
      <c r="H132" s="142">
        <v>4682567415.5465298</v>
      </c>
      <c r="I132" s="142">
        <v>3633411240.3665295</v>
      </c>
    </row>
    <row r="133" spans="1:9" x14ac:dyDescent="0.35">
      <c r="A133" s="148">
        <v>43745</v>
      </c>
      <c r="B133" s="137">
        <v>42.18</v>
      </c>
      <c r="C133" s="137">
        <v>44.29</v>
      </c>
      <c r="D133" s="139">
        <v>42.99</v>
      </c>
      <c r="F133" s="137">
        <v>15308929091.110001</v>
      </c>
      <c r="G133" s="141">
        <v>362913089.449</v>
      </c>
      <c r="H133" s="142">
        <v>4673443287.2637615</v>
      </c>
      <c r="I133" s="142">
        <v>3624287112.0837612</v>
      </c>
    </row>
    <row r="134" spans="1:9" x14ac:dyDescent="0.35">
      <c r="A134" s="148">
        <v>43746</v>
      </c>
      <c r="B134" s="137">
        <v>42.19</v>
      </c>
      <c r="C134" s="137">
        <v>44.3</v>
      </c>
      <c r="D134" s="139">
        <v>42.98</v>
      </c>
      <c r="F134" s="137">
        <v>15316440160.059999</v>
      </c>
      <c r="G134" s="141">
        <v>363026590.759</v>
      </c>
      <c r="H134" s="142">
        <v>4672101201.6470547</v>
      </c>
      <c r="I134" s="142">
        <v>3622945026.4670544</v>
      </c>
    </row>
    <row r="135" spans="1:9" x14ac:dyDescent="0.35">
      <c r="A135" s="148">
        <v>43747</v>
      </c>
      <c r="B135" s="137">
        <v>42.19</v>
      </c>
      <c r="C135" s="137">
        <v>44.3</v>
      </c>
      <c r="D135" s="139">
        <v>42.95</v>
      </c>
      <c r="F135" s="137">
        <v>15317832590.629999</v>
      </c>
      <c r="G135" s="141">
        <v>363087669.30699998</v>
      </c>
      <c r="H135" s="142">
        <v>4670169716.6640606</v>
      </c>
      <c r="I135" s="142">
        <v>3621013541.4840603</v>
      </c>
    </row>
    <row r="136" spans="1:9" x14ac:dyDescent="0.35">
      <c r="A136" s="148">
        <v>43748</v>
      </c>
      <c r="B136" s="137">
        <v>42.19</v>
      </c>
      <c r="C136" s="137">
        <v>44.3</v>
      </c>
      <c r="D136" s="139">
        <v>42.9</v>
      </c>
      <c r="F136" s="137">
        <v>15321858736.48</v>
      </c>
      <c r="G136" s="141">
        <v>363182320.68900001</v>
      </c>
      <c r="H136" s="142">
        <v>4668763346.4970026</v>
      </c>
      <c r="I136" s="142">
        <v>3619607171.3170023</v>
      </c>
    </row>
    <row r="137" spans="1:9" x14ac:dyDescent="0.35">
      <c r="A137" s="148">
        <v>43749</v>
      </c>
      <c r="B137" s="137">
        <v>42.19</v>
      </c>
      <c r="C137" s="137">
        <v>44.3</v>
      </c>
      <c r="D137" s="139">
        <v>42.87</v>
      </c>
      <c r="F137" s="137">
        <v>15324321940.15</v>
      </c>
      <c r="G137" s="141">
        <v>363247269.653</v>
      </c>
      <c r="H137" s="142">
        <v>4661148451.7162094</v>
      </c>
      <c r="I137" s="142">
        <v>3611992276.5362091</v>
      </c>
    </row>
    <row r="138" spans="1:9" x14ac:dyDescent="0.35">
      <c r="A138" s="148">
        <v>43752</v>
      </c>
      <c r="B138" s="137">
        <v>42.2</v>
      </c>
      <c r="C138" s="137">
        <v>44.31</v>
      </c>
      <c r="D138" s="139">
        <v>42.97</v>
      </c>
      <c r="F138" s="137">
        <v>15335014310.809999</v>
      </c>
      <c r="G138" s="141">
        <v>363352011.08999997</v>
      </c>
      <c r="H138" s="142">
        <v>4668279172.7388163</v>
      </c>
      <c r="I138" s="142">
        <v>3619122997.558816</v>
      </c>
    </row>
    <row r="139" spans="1:9" x14ac:dyDescent="0.35">
      <c r="A139" s="148">
        <v>43753</v>
      </c>
      <c r="B139" s="137">
        <v>42.21</v>
      </c>
      <c r="C139" s="137">
        <v>44.32</v>
      </c>
      <c r="D139" s="139">
        <v>43.02</v>
      </c>
      <c r="F139" s="137">
        <v>15341531638.66</v>
      </c>
      <c r="G139" s="141">
        <v>363446769.81900001</v>
      </c>
      <c r="H139" s="142">
        <v>4669145170.7491655</v>
      </c>
      <c r="I139" s="142">
        <v>3619988995.5691652</v>
      </c>
    </row>
    <row r="140" spans="1:9" x14ac:dyDescent="0.35">
      <c r="A140" s="148">
        <v>43754</v>
      </c>
      <c r="B140" s="137">
        <v>42.21</v>
      </c>
      <c r="C140" s="137">
        <v>44.32</v>
      </c>
      <c r="D140" s="139">
        <v>43.04</v>
      </c>
      <c r="F140" s="137">
        <v>15344962177.35</v>
      </c>
      <c r="G140" s="141">
        <v>363536796.912</v>
      </c>
      <c r="H140" s="142">
        <v>4670605476.605361</v>
      </c>
      <c r="I140" s="142">
        <v>3621449301.4253607</v>
      </c>
    </row>
    <row r="141" spans="1:9" x14ac:dyDescent="0.35">
      <c r="A141" s="148">
        <v>43755</v>
      </c>
      <c r="B141" s="137">
        <v>42.21</v>
      </c>
      <c r="C141" s="137">
        <v>44.32</v>
      </c>
      <c r="D141" s="139">
        <v>43.04</v>
      </c>
      <c r="F141" s="137">
        <v>15349824147.58</v>
      </c>
      <c r="G141" s="141">
        <v>363657039.30599999</v>
      </c>
      <c r="H141" s="142">
        <v>4668352425.1641397</v>
      </c>
      <c r="I141" s="142">
        <v>3619196249.9841394</v>
      </c>
    </row>
    <row r="142" spans="1:9" x14ac:dyDescent="0.35">
      <c r="A142" s="148">
        <v>43756</v>
      </c>
      <c r="B142" s="137">
        <v>42.21</v>
      </c>
      <c r="C142" s="137">
        <v>44.32</v>
      </c>
      <c r="D142" s="139">
        <v>43.04</v>
      </c>
      <c r="F142" s="137">
        <v>15355864585.049999</v>
      </c>
      <c r="G142" s="141">
        <v>363766819.70700002</v>
      </c>
      <c r="H142" s="142">
        <v>4662249233.3154821</v>
      </c>
      <c r="I142" s="142">
        <v>3613093058.1354818</v>
      </c>
    </row>
    <row r="143" spans="1:9" x14ac:dyDescent="0.35">
      <c r="A143" s="148">
        <v>43759</v>
      </c>
      <c r="B143" s="137">
        <v>42.21</v>
      </c>
      <c r="C143" s="137">
        <v>44.32</v>
      </c>
      <c r="D143" s="139">
        <v>43.02</v>
      </c>
      <c r="F143" s="137">
        <v>15358806383.620001</v>
      </c>
      <c r="G143" s="141">
        <v>363863942.71200001</v>
      </c>
      <c r="H143" s="142">
        <v>4655426941.5685959</v>
      </c>
      <c r="I143" s="142">
        <v>3606270766.3885956</v>
      </c>
    </row>
    <row r="144" spans="1:9" x14ac:dyDescent="0.35">
      <c r="A144" s="148">
        <v>43760</v>
      </c>
      <c r="B144" s="137">
        <v>42.21</v>
      </c>
      <c r="C144" s="137">
        <v>44.32</v>
      </c>
      <c r="D144" s="139">
        <v>43.01</v>
      </c>
      <c r="F144" s="137">
        <v>15363327617.77</v>
      </c>
      <c r="G144" s="141">
        <v>363986743.20499998</v>
      </c>
      <c r="H144" s="142">
        <v>4649255763.529213</v>
      </c>
      <c r="I144" s="142">
        <v>3600099588.3492126</v>
      </c>
    </row>
    <row r="145" spans="1:9" x14ac:dyDescent="0.35">
      <c r="A145" s="148">
        <v>43761</v>
      </c>
      <c r="B145" s="137">
        <v>42.21</v>
      </c>
      <c r="C145" s="137">
        <v>44.32</v>
      </c>
      <c r="D145" s="139">
        <v>43.02</v>
      </c>
      <c r="F145" s="137">
        <v>15367004168.41</v>
      </c>
      <c r="G145" s="141">
        <v>364074628.29400003</v>
      </c>
      <c r="H145" s="142">
        <v>4653081581.1039057</v>
      </c>
      <c r="I145" s="142">
        <v>3603925405.9239054</v>
      </c>
    </row>
    <row r="146" spans="1:9" x14ac:dyDescent="0.35">
      <c r="A146" s="148">
        <v>43762</v>
      </c>
      <c r="B146" s="137">
        <v>42.21</v>
      </c>
      <c r="C146" s="137">
        <v>44.32</v>
      </c>
      <c r="D146" s="139">
        <v>42.98</v>
      </c>
      <c r="F146" s="137">
        <v>15372609473.52</v>
      </c>
      <c r="G146" s="141">
        <v>364188710.22399998</v>
      </c>
      <c r="H146" s="142">
        <v>4654990202.2897758</v>
      </c>
      <c r="I146" s="142">
        <v>3605834027.1097755</v>
      </c>
    </row>
    <row r="147" spans="1:9" x14ac:dyDescent="0.35">
      <c r="A147" s="148">
        <v>43763</v>
      </c>
      <c r="B147" s="137">
        <v>42.2</v>
      </c>
      <c r="C147" s="137">
        <v>44.31</v>
      </c>
      <c r="D147" s="139">
        <v>42.55</v>
      </c>
      <c r="F147" s="137">
        <v>15374205139.540001</v>
      </c>
      <c r="G147" s="141">
        <v>364327711.60399997</v>
      </c>
      <c r="H147" s="142">
        <v>4652504364.8936014</v>
      </c>
      <c r="I147" s="142">
        <v>3603348189.7136011</v>
      </c>
    </row>
    <row r="148" spans="1:9" x14ac:dyDescent="0.35">
      <c r="A148" s="148">
        <v>43766</v>
      </c>
      <c r="B148" s="137">
        <v>42.2</v>
      </c>
      <c r="C148" s="137">
        <v>44.31</v>
      </c>
      <c r="D148" s="139">
        <v>42.55</v>
      </c>
      <c r="F148" s="137">
        <v>15378780429.73</v>
      </c>
      <c r="G148" s="141">
        <v>364434997.94700003</v>
      </c>
      <c r="H148" s="142">
        <v>4656411867.8725348</v>
      </c>
      <c r="I148" s="142">
        <v>3607255692.6925344</v>
      </c>
    </row>
    <row r="149" spans="1:9" x14ac:dyDescent="0.35">
      <c r="A149" s="148">
        <v>43767</v>
      </c>
      <c r="B149" s="137">
        <v>42.2</v>
      </c>
      <c r="C149" s="137">
        <v>44.31</v>
      </c>
      <c r="D149" s="139">
        <v>42.56</v>
      </c>
      <c r="F149" s="137">
        <v>15384906665.1</v>
      </c>
      <c r="G149" s="141">
        <v>364546059.65100002</v>
      </c>
      <c r="H149" s="142">
        <v>4661096446.2246742</v>
      </c>
      <c r="I149" s="142">
        <v>3611940271.0446739</v>
      </c>
    </row>
    <row r="150" spans="1:9" x14ac:dyDescent="0.35">
      <c r="A150" s="148">
        <v>43768</v>
      </c>
      <c r="B150" s="137">
        <v>42.21</v>
      </c>
      <c r="C150" s="137">
        <v>44.32</v>
      </c>
      <c r="D150" s="139">
        <v>42.57</v>
      </c>
      <c r="F150" s="137">
        <v>15389659991.940001</v>
      </c>
      <c r="G150" s="141">
        <v>364629682.65600002</v>
      </c>
      <c r="H150" s="142">
        <v>4663893259.2938776</v>
      </c>
      <c r="I150" s="142">
        <v>3614737084.1138773</v>
      </c>
    </row>
    <row r="151" spans="1:9" x14ac:dyDescent="0.35">
      <c r="A151" s="148">
        <v>43769</v>
      </c>
      <c r="B151" s="137">
        <v>42.21</v>
      </c>
      <c r="C151" s="137">
        <v>44.32</v>
      </c>
      <c r="D151" s="139">
        <v>44.82</v>
      </c>
      <c r="F151" s="137">
        <v>15395422677.43</v>
      </c>
      <c r="G151" s="141">
        <v>364772073.14099997</v>
      </c>
      <c r="H151" s="142">
        <v>4663652712.1300001</v>
      </c>
      <c r="I151" s="142">
        <v>3611009175.010057</v>
      </c>
    </row>
    <row r="152" spans="1:9" x14ac:dyDescent="0.35">
      <c r="A152" s="148">
        <v>43770</v>
      </c>
      <c r="B152" s="137">
        <v>42.2</v>
      </c>
      <c r="C152" s="137">
        <v>44.31</v>
      </c>
      <c r="D152" s="139">
        <v>44.73</v>
      </c>
      <c r="F152" s="137">
        <v>15387740608.98</v>
      </c>
      <c r="G152" s="141">
        <v>364648791.29699999</v>
      </c>
      <c r="H152" s="142">
        <v>5072306184.1864491</v>
      </c>
      <c r="I152" s="142">
        <v>3602012647.3464489</v>
      </c>
    </row>
    <row r="153" spans="1:9" x14ac:dyDescent="0.35">
      <c r="A153" s="148">
        <v>43773</v>
      </c>
      <c r="B153" s="137">
        <v>42.2</v>
      </c>
      <c r="C153" s="137">
        <v>44.31</v>
      </c>
      <c r="D153" s="139">
        <v>44.73</v>
      </c>
      <c r="F153" s="137">
        <v>15391805544.719999</v>
      </c>
      <c r="G153" s="141">
        <v>364737359.884</v>
      </c>
      <c r="H153" s="142">
        <v>5075162504.9574785</v>
      </c>
      <c r="I153" s="142">
        <v>3604868968.1174784</v>
      </c>
    </row>
    <row r="154" spans="1:9" x14ac:dyDescent="0.35">
      <c r="A154" s="148">
        <v>43774</v>
      </c>
      <c r="B154" s="137">
        <v>42.2</v>
      </c>
      <c r="C154" s="137">
        <v>44.31</v>
      </c>
      <c r="D154" s="139">
        <v>44.73</v>
      </c>
      <c r="F154" s="137">
        <v>15397082170.85</v>
      </c>
      <c r="G154" s="141">
        <v>364816728.88599998</v>
      </c>
      <c r="H154" s="142">
        <v>5074092564.2789717</v>
      </c>
      <c r="I154" s="142">
        <v>3603799027.4389715</v>
      </c>
    </row>
    <row r="155" spans="1:9" x14ac:dyDescent="0.35">
      <c r="A155" s="148">
        <v>43775</v>
      </c>
      <c r="B155" s="137">
        <v>42.21</v>
      </c>
      <c r="C155" s="137">
        <v>44.32</v>
      </c>
      <c r="D155" s="139">
        <v>44.73</v>
      </c>
      <c r="F155" s="137">
        <v>15402425303.120001</v>
      </c>
      <c r="G155" s="141">
        <v>364906910.58099997</v>
      </c>
      <c r="H155" s="142">
        <v>5079169954.4791479</v>
      </c>
      <c r="I155" s="142">
        <v>3608876417.6391478</v>
      </c>
    </row>
    <row r="156" spans="1:9" x14ac:dyDescent="0.35">
      <c r="A156" s="148">
        <v>43776</v>
      </c>
      <c r="B156" s="137">
        <v>42.22</v>
      </c>
      <c r="C156" s="137">
        <v>44.33</v>
      </c>
      <c r="D156" s="139">
        <v>44.78</v>
      </c>
      <c r="F156" s="137">
        <v>15412982926.790001</v>
      </c>
      <c r="G156" s="141">
        <v>365062046.31599998</v>
      </c>
      <c r="H156" s="142">
        <v>5088381487.6006804</v>
      </c>
      <c r="I156" s="142">
        <v>3618087950.7606802</v>
      </c>
    </row>
    <row r="157" spans="1:9" x14ac:dyDescent="0.35">
      <c r="A157" s="148">
        <v>43777</v>
      </c>
      <c r="B157" s="137">
        <v>42.22</v>
      </c>
      <c r="C157" s="137">
        <v>44.33</v>
      </c>
      <c r="D157" s="139">
        <v>44.75</v>
      </c>
      <c r="F157" s="137">
        <v>15421445837.639999</v>
      </c>
      <c r="G157" s="141">
        <v>365269894.85399997</v>
      </c>
      <c r="H157" s="142">
        <v>5089090259.0140896</v>
      </c>
      <c r="I157" s="142">
        <v>3618796722.1740894</v>
      </c>
    </row>
    <row r="158" spans="1:9" x14ac:dyDescent="0.35">
      <c r="A158" s="148">
        <v>43780</v>
      </c>
      <c r="B158" s="137">
        <v>42.23</v>
      </c>
      <c r="C158" s="137">
        <v>44.34</v>
      </c>
      <c r="D158" s="139">
        <v>44.79</v>
      </c>
      <c r="F158" s="137">
        <v>15427152842.469999</v>
      </c>
      <c r="G158" s="141">
        <v>365346540.24800003</v>
      </c>
      <c r="H158" s="142">
        <v>5094276492.8144159</v>
      </c>
      <c r="I158" s="142">
        <v>3623982955.9744158</v>
      </c>
    </row>
    <row r="159" spans="1:9" x14ac:dyDescent="0.35">
      <c r="A159" s="148">
        <v>43781</v>
      </c>
      <c r="B159" s="137">
        <v>42.23</v>
      </c>
      <c r="C159" s="137">
        <v>44.34</v>
      </c>
      <c r="D159" s="139">
        <v>44.77</v>
      </c>
      <c r="F159" s="137">
        <v>15437721224.049999</v>
      </c>
      <c r="G159" s="141">
        <v>365591791.55000001</v>
      </c>
      <c r="H159" s="142">
        <v>5098256796.1112518</v>
      </c>
      <c r="I159" s="142">
        <v>3627963259.2712517</v>
      </c>
    </row>
    <row r="160" spans="1:9" x14ac:dyDescent="0.35">
      <c r="A160" s="148">
        <v>43782</v>
      </c>
      <c r="B160" s="137">
        <v>42.23</v>
      </c>
      <c r="C160" s="137">
        <v>44.34</v>
      </c>
      <c r="D160" s="139">
        <v>44.81</v>
      </c>
      <c r="F160" s="137">
        <v>15441914371.459999</v>
      </c>
      <c r="G160" s="141">
        <v>365702514.49699998</v>
      </c>
      <c r="H160" s="142">
        <v>5099195533.0920563</v>
      </c>
      <c r="I160" s="142">
        <v>3628901996.2520561</v>
      </c>
    </row>
    <row r="161" spans="1:9" x14ac:dyDescent="0.35">
      <c r="A161" s="148">
        <v>43783</v>
      </c>
      <c r="B161" s="137">
        <v>42.23</v>
      </c>
      <c r="C161" s="137">
        <v>44.34</v>
      </c>
      <c r="D161" s="139">
        <v>44.81</v>
      </c>
      <c r="F161" s="137">
        <v>15449545667.940001</v>
      </c>
      <c r="G161" s="141">
        <v>365844357.90600002</v>
      </c>
      <c r="H161" s="142">
        <v>5102689743.889164</v>
      </c>
      <c r="I161" s="142">
        <v>3632396207.0491638</v>
      </c>
    </row>
    <row r="162" spans="1:9" x14ac:dyDescent="0.35">
      <c r="A162" s="148">
        <v>43784</v>
      </c>
      <c r="B162" s="137">
        <v>42.23</v>
      </c>
      <c r="C162" s="137">
        <v>44.34</v>
      </c>
      <c r="D162" s="139">
        <v>44.82</v>
      </c>
      <c r="F162" s="137">
        <v>15454500923.469999</v>
      </c>
      <c r="G162" s="141">
        <v>365935269.29699999</v>
      </c>
      <c r="H162" s="142">
        <v>5102399313.6262646</v>
      </c>
      <c r="I162" s="142">
        <v>3632105776.7862644</v>
      </c>
    </row>
    <row r="163" spans="1:9" x14ac:dyDescent="0.35">
      <c r="A163" s="148">
        <v>43787</v>
      </c>
      <c r="B163" s="137">
        <v>42.23</v>
      </c>
      <c r="C163" s="137">
        <v>44.34</v>
      </c>
      <c r="D163" s="139">
        <v>44.82</v>
      </c>
      <c r="F163" s="137">
        <v>15460121945.1</v>
      </c>
      <c r="G163" s="141">
        <v>366058145.167</v>
      </c>
      <c r="H163" s="142">
        <v>5100186742.6167431</v>
      </c>
      <c r="I163" s="142">
        <v>3629893205.7767429</v>
      </c>
    </row>
    <row r="164" spans="1:9" x14ac:dyDescent="0.35">
      <c r="A164" s="148">
        <v>43788</v>
      </c>
      <c r="B164" s="137">
        <v>42.24</v>
      </c>
      <c r="C164" s="137">
        <v>44.35</v>
      </c>
      <c r="D164" s="139">
        <v>44.8</v>
      </c>
      <c r="F164" s="137">
        <v>15469187336.809999</v>
      </c>
      <c r="G164" s="141">
        <v>366234764.46600002</v>
      </c>
      <c r="H164" s="142">
        <v>5094632047.3126183</v>
      </c>
      <c r="I164" s="142">
        <v>3624338510.4726181</v>
      </c>
    </row>
    <row r="165" spans="1:9" x14ac:dyDescent="0.35">
      <c r="A165" s="148">
        <v>43789</v>
      </c>
      <c r="B165" s="137">
        <v>42.24</v>
      </c>
      <c r="C165" s="137">
        <v>44.35</v>
      </c>
      <c r="D165" s="139">
        <v>44.78</v>
      </c>
      <c r="F165" s="137">
        <v>15474803709.639999</v>
      </c>
      <c r="G165" s="141">
        <v>366361732.54100001</v>
      </c>
      <c r="H165" s="142">
        <v>5092242521.0871286</v>
      </c>
      <c r="I165" s="142">
        <v>3621948984.2471285</v>
      </c>
    </row>
    <row r="166" spans="1:9" x14ac:dyDescent="0.35">
      <c r="A166" s="148">
        <v>43790</v>
      </c>
      <c r="B166" s="137">
        <v>42.24</v>
      </c>
      <c r="C166" s="137">
        <v>44.35</v>
      </c>
      <c r="D166" s="139">
        <v>44.77</v>
      </c>
      <c r="F166" s="137">
        <v>15482901063.32</v>
      </c>
      <c r="G166" s="141">
        <v>366532309.796</v>
      </c>
      <c r="H166" s="142">
        <v>5092991419.8957815</v>
      </c>
      <c r="I166" s="142">
        <v>3622697883.0557814</v>
      </c>
    </row>
    <row r="167" spans="1:9" x14ac:dyDescent="0.35">
      <c r="A167" s="148">
        <v>43791</v>
      </c>
      <c r="B167" s="137">
        <v>42.24</v>
      </c>
      <c r="C167" s="137">
        <v>44.35</v>
      </c>
      <c r="D167" s="139">
        <v>44.8</v>
      </c>
      <c r="F167" s="137">
        <v>15490014155.700001</v>
      </c>
      <c r="G167" s="141">
        <v>366703990.66900003</v>
      </c>
      <c r="H167" s="142">
        <v>5088562308.09167</v>
      </c>
      <c r="I167" s="142">
        <v>3618268771.2516699</v>
      </c>
    </row>
    <row r="168" spans="1:9" x14ac:dyDescent="0.35">
      <c r="A168" s="148">
        <v>43794</v>
      </c>
      <c r="B168" s="137">
        <v>42.24</v>
      </c>
      <c r="C168" s="137">
        <v>44.35</v>
      </c>
      <c r="D168" s="139">
        <v>44.79</v>
      </c>
      <c r="F168" s="137">
        <v>15494138237.49</v>
      </c>
      <c r="G168" s="141">
        <v>366796675.29400003</v>
      </c>
      <c r="H168" s="142">
        <v>5092869635.6406908</v>
      </c>
      <c r="I168" s="142">
        <v>3622576098.8006907</v>
      </c>
    </row>
    <row r="169" spans="1:9" x14ac:dyDescent="0.35">
      <c r="A169" s="148">
        <v>43795</v>
      </c>
      <c r="B169" s="137">
        <v>42.24</v>
      </c>
      <c r="C169" s="137">
        <v>44.35</v>
      </c>
      <c r="D169" s="139">
        <v>44.77</v>
      </c>
      <c r="F169" s="137">
        <v>15500823397.77</v>
      </c>
      <c r="G169" s="141">
        <v>366939689.27100003</v>
      </c>
      <c r="H169" s="142">
        <v>5099935063.9898996</v>
      </c>
      <c r="I169" s="142">
        <v>3629641527.1498995</v>
      </c>
    </row>
    <row r="170" spans="1:9" x14ac:dyDescent="0.35">
      <c r="A170" s="148">
        <v>43796</v>
      </c>
      <c r="B170" s="137">
        <v>42.24</v>
      </c>
      <c r="C170" s="137">
        <v>44.35</v>
      </c>
      <c r="D170" s="139">
        <v>44.76</v>
      </c>
      <c r="F170" s="137">
        <v>15501401569.16</v>
      </c>
      <c r="G170" s="141">
        <v>366971319.65100002</v>
      </c>
      <c r="H170" s="142">
        <v>5100904340.9176912</v>
      </c>
      <c r="I170" s="142">
        <v>3630610804.0776911</v>
      </c>
    </row>
    <row r="171" spans="1:9" x14ac:dyDescent="0.35">
      <c r="A171" s="148">
        <v>43797</v>
      </c>
      <c r="B171" s="137">
        <v>42.24</v>
      </c>
      <c r="C171" s="137">
        <v>44.35</v>
      </c>
      <c r="D171" s="139">
        <v>44.75</v>
      </c>
      <c r="F171" s="137">
        <v>15506913083.58</v>
      </c>
      <c r="G171" s="141">
        <v>367073701.39999998</v>
      </c>
      <c r="H171" s="142">
        <v>5102601534.0228148</v>
      </c>
      <c r="I171" s="142">
        <v>3632307997.1828146</v>
      </c>
    </row>
    <row r="172" spans="1:9" x14ac:dyDescent="0.35">
      <c r="A172" s="148">
        <v>43798</v>
      </c>
      <c r="B172" s="137">
        <v>42.22</v>
      </c>
      <c r="C172" s="137">
        <v>44.33</v>
      </c>
      <c r="D172" s="139">
        <v>44.66</v>
      </c>
      <c r="F172" s="137">
        <v>15504529763.99</v>
      </c>
      <c r="G172" s="141">
        <v>367204381.86699998</v>
      </c>
      <c r="H172" s="142">
        <v>5102709676.3204174</v>
      </c>
      <c r="I172" s="142">
        <v>3632416139.4804173</v>
      </c>
    </row>
    <row r="173" spans="1:9" x14ac:dyDescent="0.35">
      <c r="A173" s="148">
        <v>43801</v>
      </c>
      <c r="B173" s="137">
        <v>42.23</v>
      </c>
      <c r="C173" s="137">
        <v>44.34</v>
      </c>
      <c r="D173" s="139">
        <v>44.62</v>
      </c>
      <c r="F173" s="137">
        <v>15510656208.059999</v>
      </c>
      <c r="G173" s="141">
        <v>367326705.64700001</v>
      </c>
      <c r="H173" s="142">
        <v>5583207449.2231627</v>
      </c>
      <c r="I173" s="142">
        <v>3626451776.7531624</v>
      </c>
    </row>
    <row r="174" spans="1:9" x14ac:dyDescent="0.35">
      <c r="A174" s="148">
        <v>43802</v>
      </c>
      <c r="B174" s="137">
        <v>42.23</v>
      </c>
      <c r="C174" s="137">
        <v>44.34</v>
      </c>
      <c r="D174" s="139">
        <v>43.77</v>
      </c>
      <c r="F174" s="137">
        <v>15517448420.34</v>
      </c>
      <c r="G174" s="141">
        <v>367471188.16000003</v>
      </c>
      <c r="H174" s="142">
        <v>5581478643.1529284</v>
      </c>
      <c r="I174" s="142">
        <v>3624722970.6829281</v>
      </c>
    </row>
    <row r="175" spans="1:9" x14ac:dyDescent="0.35">
      <c r="A175" s="148">
        <v>43803</v>
      </c>
      <c r="B175" s="137">
        <v>42.28</v>
      </c>
      <c r="C175" s="137">
        <v>44.39</v>
      </c>
      <c r="D175" s="139">
        <v>43.67</v>
      </c>
      <c r="F175" s="137">
        <v>15540288052.639999</v>
      </c>
      <c r="G175" s="141">
        <v>367570010.03799999</v>
      </c>
      <c r="H175" s="142">
        <v>5569965386.2088652</v>
      </c>
      <c r="I175" s="142">
        <v>3613209713.7388649</v>
      </c>
    </row>
    <row r="176" spans="1:9" x14ac:dyDescent="0.35">
      <c r="A176" s="148">
        <v>43804</v>
      </c>
      <c r="B176" s="137">
        <v>42.28</v>
      </c>
      <c r="C176" s="137">
        <v>44.39</v>
      </c>
      <c r="D176" s="139">
        <v>43.68</v>
      </c>
      <c r="F176" s="137">
        <v>15548389340.16</v>
      </c>
      <c r="G176" s="141">
        <v>367720190.27999997</v>
      </c>
      <c r="H176" s="142">
        <v>5570432812.0215759</v>
      </c>
      <c r="I176" s="142">
        <v>3613677139.5515766</v>
      </c>
    </row>
    <row r="177" spans="1:9" x14ac:dyDescent="0.35">
      <c r="A177" s="148">
        <v>43805</v>
      </c>
      <c r="B177" s="137">
        <v>42.29</v>
      </c>
      <c r="C177" s="137">
        <v>44.4</v>
      </c>
      <c r="D177" s="139">
        <v>43.72</v>
      </c>
      <c r="F177" s="137">
        <v>15552928722.620001</v>
      </c>
      <c r="G177" s="141">
        <v>367806147.09899998</v>
      </c>
      <c r="H177" s="142">
        <v>5571774883.57932</v>
      </c>
      <c r="I177" s="142">
        <v>3615019211.1093197</v>
      </c>
    </row>
    <row r="178" spans="1:9" x14ac:dyDescent="0.35">
      <c r="A178" s="148">
        <v>43808</v>
      </c>
      <c r="B178" s="137">
        <v>42.29</v>
      </c>
      <c r="C178" s="137">
        <v>44.4</v>
      </c>
      <c r="D178" s="139">
        <v>43.69</v>
      </c>
      <c r="F178" s="137">
        <v>15557067944.299999</v>
      </c>
      <c r="G178" s="141">
        <v>367902358.21200001</v>
      </c>
      <c r="H178" s="142">
        <v>5568050027.7333727</v>
      </c>
      <c r="I178" s="142">
        <v>3611294355.2633724</v>
      </c>
    </row>
    <row r="179" spans="1:9" x14ac:dyDescent="0.35">
      <c r="A179" s="148">
        <v>43809</v>
      </c>
      <c r="B179" s="137">
        <v>42.29</v>
      </c>
      <c r="C179" s="137">
        <v>44.4</v>
      </c>
      <c r="D179" s="139">
        <v>43.92</v>
      </c>
      <c r="F179" s="137">
        <v>15565947608.610001</v>
      </c>
      <c r="G179" s="141">
        <v>368062507.29900002</v>
      </c>
      <c r="H179" s="142">
        <v>5577676185.6076593</v>
      </c>
      <c r="I179" s="142">
        <v>3620920513.1376591</v>
      </c>
    </row>
    <row r="180" spans="1:9" x14ac:dyDescent="0.35">
      <c r="A180" s="148">
        <v>43810</v>
      </c>
      <c r="B180" s="137">
        <v>42.29</v>
      </c>
      <c r="C180" s="137">
        <v>44.4</v>
      </c>
      <c r="D180" s="139">
        <v>43.95</v>
      </c>
      <c r="F180" s="137">
        <v>15571762139.440001</v>
      </c>
      <c r="G180" s="141">
        <v>368190615.38700002</v>
      </c>
      <c r="H180" s="142">
        <v>5575525081.0607338</v>
      </c>
      <c r="I180" s="142">
        <v>3618769408.5907345</v>
      </c>
    </row>
    <row r="181" spans="1:9" x14ac:dyDescent="0.35">
      <c r="A181" s="148">
        <v>43811</v>
      </c>
      <c r="B181" s="137">
        <v>42.3</v>
      </c>
      <c r="C181" s="137">
        <v>44.42</v>
      </c>
      <c r="D181" s="139">
        <v>43.93</v>
      </c>
      <c r="F181" s="137">
        <v>15579181607.299999</v>
      </c>
      <c r="G181" s="141">
        <v>368325734.52399999</v>
      </c>
      <c r="H181" s="142">
        <v>5572857679.6912479</v>
      </c>
      <c r="I181" s="142">
        <v>3616102007.2212477</v>
      </c>
    </row>
    <row r="182" spans="1:9" x14ac:dyDescent="0.35">
      <c r="A182" s="148">
        <v>43812</v>
      </c>
      <c r="B182" s="137">
        <v>42.29</v>
      </c>
      <c r="C182" s="137">
        <v>44.4</v>
      </c>
      <c r="D182" s="139">
        <v>43.9</v>
      </c>
      <c r="F182" s="137">
        <v>15584524437.49</v>
      </c>
      <c r="G182" s="141">
        <v>368490826.30900002</v>
      </c>
      <c r="H182" s="142">
        <v>5564605625.9334126</v>
      </c>
      <c r="I182" s="142">
        <v>3607849953.4634123</v>
      </c>
    </row>
    <row r="183" spans="1:9" x14ac:dyDescent="0.35">
      <c r="A183" s="148">
        <v>43815</v>
      </c>
      <c r="B183" s="137">
        <v>42.29</v>
      </c>
      <c r="C183" s="137">
        <v>44.4</v>
      </c>
      <c r="D183" s="139">
        <v>43.97</v>
      </c>
      <c r="F183" s="137">
        <v>15588345930.18</v>
      </c>
      <c r="G183" s="141">
        <v>368583175.80900002</v>
      </c>
      <c r="H183" s="142">
        <v>5561229019.1222763</v>
      </c>
      <c r="I183" s="142">
        <v>3604473346.652276</v>
      </c>
    </row>
    <row r="184" spans="1:9" x14ac:dyDescent="0.35">
      <c r="A184" s="148">
        <v>43816</v>
      </c>
      <c r="B184" s="137">
        <v>42.32</v>
      </c>
      <c r="C184" s="137">
        <v>44.44</v>
      </c>
      <c r="D184" s="139">
        <v>44.09</v>
      </c>
      <c r="F184" s="137">
        <v>15603541381.299999</v>
      </c>
      <c r="G184" s="141">
        <v>368701120.46200001</v>
      </c>
      <c r="H184" s="142">
        <v>5569469204.1464796</v>
      </c>
      <c r="I184" s="142">
        <v>3612713531.6764793</v>
      </c>
    </row>
    <row r="185" spans="1:9" x14ac:dyDescent="0.35">
      <c r="A185" s="148">
        <v>43817</v>
      </c>
      <c r="B185" s="137">
        <v>42.31</v>
      </c>
      <c r="C185" s="137">
        <v>44.43</v>
      </c>
      <c r="D185" s="139">
        <v>43.65</v>
      </c>
      <c r="F185" s="137">
        <v>15605337569.959999</v>
      </c>
      <c r="G185" s="141">
        <v>368802250.96799999</v>
      </c>
      <c r="H185" s="142">
        <v>5889108084.8606663</v>
      </c>
      <c r="I185" s="142">
        <v>3606913376.0106659</v>
      </c>
    </row>
    <row r="186" spans="1:9" x14ac:dyDescent="0.35">
      <c r="A186" s="148">
        <v>43818</v>
      </c>
      <c r="B186" s="137">
        <v>42.36</v>
      </c>
      <c r="C186" s="137">
        <v>44.48</v>
      </c>
      <c r="D186" s="139">
        <v>43.38</v>
      </c>
      <c r="F186" s="137">
        <v>15626378834.540001</v>
      </c>
      <c r="G186" s="141">
        <v>368912625.935</v>
      </c>
      <c r="H186" s="142">
        <v>5811629155.7330761</v>
      </c>
      <c r="I186" s="142">
        <v>3529434446.8830762</v>
      </c>
    </row>
    <row r="187" spans="1:9" x14ac:dyDescent="0.35">
      <c r="A187" s="148">
        <v>43819</v>
      </c>
      <c r="B187" s="137">
        <v>42.36</v>
      </c>
      <c r="C187" s="137">
        <v>44.48</v>
      </c>
      <c r="D187" s="139">
        <v>43.41</v>
      </c>
      <c r="F187" s="137">
        <v>15632408465.24</v>
      </c>
      <c r="G187" s="141">
        <v>369009055.85100001</v>
      </c>
      <c r="H187" s="142">
        <v>5812222610.415741</v>
      </c>
      <c r="I187" s="142">
        <v>3530027901.5657411</v>
      </c>
    </row>
    <row r="188" spans="1:9" x14ac:dyDescent="0.35">
      <c r="A188" s="148">
        <v>43822</v>
      </c>
      <c r="B188" s="137">
        <v>42.39</v>
      </c>
      <c r="C188" s="137">
        <v>44.51</v>
      </c>
      <c r="D188" s="139">
        <v>43.33</v>
      </c>
      <c r="F188" s="137">
        <v>15646723740.309999</v>
      </c>
      <c r="G188" s="141">
        <v>369115810.19099998</v>
      </c>
      <c r="H188" s="142">
        <v>5812654219.8456411</v>
      </c>
      <c r="I188" s="142">
        <v>3530459510.9956412</v>
      </c>
    </row>
    <row r="189" spans="1:9" x14ac:dyDescent="0.35">
      <c r="A189" s="148">
        <v>43826</v>
      </c>
      <c r="B189" s="137">
        <v>42.43</v>
      </c>
      <c r="C189" s="137">
        <v>44.55</v>
      </c>
      <c r="D189" s="139">
        <v>43.4</v>
      </c>
      <c r="F189" s="137">
        <v>15666487127.940001</v>
      </c>
      <c r="G189" s="141">
        <v>369193806.39999998</v>
      </c>
      <c r="H189" s="142">
        <v>5820588951.6331491</v>
      </c>
      <c r="I189" s="142">
        <v>3538394242.7831492</v>
      </c>
    </row>
    <row r="190" spans="1:9" x14ac:dyDescent="0.35">
      <c r="A190" s="148">
        <v>43829</v>
      </c>
      <c r="B190" s="137">
        <v>42.5</v>
      </c>
      <c r="C190" s="137">
        <v>44.63</v>
      </c>
      <c r="D190" s="139">
        <v>43.45</v>
      </c>
      <c r="F190" s="137">
        <v>15694518979.25</v>
      </c>
      <c r="G190" s="141">
        <v>369267971.58399999</v>
      </c>
      <c r="H190" s="142">
        <v>5843347967.4499998</v>
      </c>
      <c r="I190" s="142">
        <v>3534713667.0510473</v>
      </c>
    </row>
    <row r="191" spans="1:9" x14ac:dyDescent="0.35">
      <c r="A191" s="148">
        <v>43832</v>
      </c>
      <c r="B191" s="137">
        <v>42.49</v>
      </c>
      <c r="C191" s="137">
        <v>44.61</v>
      </c>
      <c r="D191" s="139">
        <v>43.45</v>
      </c>
      <c r="F191" s="137">
        <v>15694452137.77</v>
      </c>
      <c r="G191" s="141">
        <v>369335279.08700001</v>
      </c>
      <c r="H191" s="142">
        <v>5831268789.3000927</v>
      </c>
      <c r="I191" s="142">
        <v>3522634489.1700931</v>
      </c>
    </row>
    <row r="192" spans="1:9" x14ac:dyDescent="0.35">
      <c r="A192" s="148">
        <v>43833</v>
      </c>
      <c r="B192" s="137">
        <v>42.5</v>
      </c>
      <c r="C192" s="137">
        <v>44.63</v>
      </c>
      <c r="D192" s="139">
        <v>43.46</v>
      </c>
      <c r="F192" s="137">
        <v>15697315084.120001</v>
      </c>
      <c r="G192" s="141">
        <v>369362743.009</v>
      </c>
      <c r="H192" s="142">
        <v>5831253047.722496</v>
      </c>
      <c r="I192" s="142">
        <v>3522618747.5924964</v>
      </c>
    </row>
    <row r="193" spans="1:9" x14ac:dyDescent="0.35">
      <c r="A193" s="148">
        <v>43836</v>
      </c>
      <c r="B193" s="137">
        <v>42.51</v>
      </c>
      <c r="C193" s="137">
        <v>44.64</v>
      </c>
      <c r="D193" s="139">
        <v>43.37</v>
      </c>
      <c r="F193" s="137">
        <v>15715313113.139999</v>
      </c>
      <c r="G193" s="141">
        <v>369683404.29299998</v>
      </c>
      <c r="H193" s="142">
        <v>5840311696.1122208</v>
      </c>
      <c r="I193" s="142">
        <v>3531677395.9822211</v>
      </c>
    </row>
    <row r="194" spans="1:9" x14ac:dyDescent="0.35">
      <c r="A194" s="148">
        <v>43837</v>
      </c>
      <c r="B194" s="137">
        <v>42.5</v>
      </c>
      <c r="C194" s="137">
        <v>44.63</v>
      </c>
      <c r="D194" s="139">
        <v>43.3</v>
      </c>
      <c r="F194" s="137">
        <v>15718859691.02</v>
      </c>
      <c r="G194" s="141">
        <v>369826046.62199998</v>
      </c>
      <c r="H194" s="142">
        <v>5834567739.1337261</v>
      </c>
      <c r="I194" s="142">
        <v>3525933439.0037265</v>
      </c>
    </row>
    <row r="195" spans="1:9" x14ac:dyDescent="0.35">
      <c r="A195" s="148">
        <v>43838</v>
      </c>
      <c r="B195" s="137">
        <v>42.51</v>
      </c>
      <c r="C195" s="137">
        <v>44.64</v>
      </c>
      <c r="D195" s="139">
        <v>43.31</v>
      </c>
      <c r="F195" s="137">
        <v>15725308987.74</v>
      </c>
      <c r="G195" s="141">
        <v>369923001.05299997</v>
      </c>
      <c r="H195" s="142">
        <v>5834387807.5460691</v>
      </c>
      <c r="I195" s="142">
        <v>3525753507.4160695</v>
      </c>
    </row>
    <row r="196" spans="1:9" x14ac:dyDescent="0.35">
      <c r="A196" s="148">
        <v>43839</v>
      </c>
      <c r="B196" s="137">
        <v>42.52</v>
      </c>
      <c r="C196" s="137">
        <v>44.65</v>
      </c>
      <c r="D196" s="139">
        <v>43.34</v>
      </c>
      <c r="F196" s="137">
        <v>15735764154.66</v>
      </c>
      <c r="G196" s="141">
        <v>370099549.92799997</v>
      </c>
      <c r="H196" s="142">
        <v>5844169162.9158783</v>
      </c>
      <c r="I196" s="142">
        <v>3535534862.7858787</v>
      </c>
    </row>
    <row r="197" spans="1:9" x14ac:dyDescent="0.35">
      <c r="A197" s="148">
        <v>43840</v>
      </c>
      <c r="B197" s="137">
        <v>42.51</v>
      </c>
      <c r="C197" s="137">
        <v>44.64</v>
      </c>
      <c r="D197" s="139">
        <v>43.32</v>
      </c>
      <c r="F197" s="137">
        <v>15744933352.08</v>
      </c>
      <c r="G197" s="141">
        <v>370357740.83700001</v>
      </c>
      <c r="H197" s="142">
        <v>5845762621.6529369</v>
      </c>
      <c r="I197" s="142">
        <v>3537128321.5229373</v>
      </c>
    </row>
    <row r="198" spans="1:9" x14ac:dyDescent="0.35">
      <c r="A198" s="148">
        <v>43843</v>
      </c>
      <c r="B198" s="137">
        <v>42.52</v>
      </c>
      <c r="C198" s="137">
        <v>44.65</v>
      </c>
      <c r="D198" s="139">
        <v>43.29</v>
      </c>
      <c r="F198" s="137">
        <v>15753733438.27</v>
      </c>
      <c r="G198" s="141">
        <v>370522371.20499998</v>
      </c>
      <c r="H198" s="142">
        <v>5849463323.0581551</v>
      </c>
      <c r="I198" s="142">
        <v>3540829022.9281554</v>
      </c>
    </row>
    <row r="199" spans="1:9" x14ac:dyDescent="0.35">
      <c r="A199" s="148">
        <v>43844</v>
      </c>
      <c r="B199" s="137">
        <v>42.51</v>
      </c>
      <c r="C199" s="137">
        <v>44.64</v>
      </c>
      <c r="D199" s="139">
        <v>43.19</v>
      </c>
      <c r="F199" s="137">
        <v>15763320767.49</v>
      </c>
      <c r="G199" s="141">
        <v>370788615.60699999</v>
      </c>
      <c r="H199" s="142">
        <v>5842047930.9320326</v>
      </c>
      <c r="I199" s="142">
        <v>3533413630.8020329</v>
      </c>
    </row>
    <row r="200" spans="1:9" x14ac:dyDescent="0.35">
      <c r="A200" s="148">
        <v>43845</v>
      </c>
      <c r="B200" s="137">
        <v>42.51</v>
      </c>
      <c r="C200" s="137">
        <v>44.64</v>
      </c>
      <c r="D200" s="139">
        <v>41.14</v>
      </c>
      <c r="F200" s="137">
        <v>15768164714.33</v>
      </c>
      <c r="G200" s="141">
        <v>370923201.19199997</v>
      </c>
      <c r="H200" s="142">
        <v>6851912448.4098597</v>
      </c>
      <c r="I200" s="142">
        <v>3531278148.27986</v>
      </c>
    </row>
    <row r="201" spans="1:9" x14ac:dyDescent="0.35">
      <c r="A201" s="148">
        <v>43846</v>
      </c>
      <c r="B201" s="137">
        <v>42.51</v>
      </c>
      <c r="C201" s="137">
        <v>44.64</v>
      </c>
      <c r="D201" s="139">
        <v>41.18</v>
      </c>
      <c r="F201" s="137">
        <v>15775899613.280001</v>
      </c>
      <c r="G201" s="141">
        <v>371120311.20599997</v>
      </c>
      <c r="H201" s="142">
        <v>6853918038.5158558</v>
      </c>
      <c r="I201" s="142">
        <v>3533283738.3858562</v>
      </c>
    </row>
    <row r="202" spans="1:9" x14ac:dyDescent="0.35">
      <c r="A202" s="148">
        <v>43847</v>
      </c>
      <c r="B202" s="137">
        <v>42.5</v>
      </c>
      <c r="C202" s="137">
        <v>44.63</v>
      </c>
      <c r="D202" s="139">
        <v>41.14</v>
      </c>
      <c r="F202" s="137">
        <v>15786241226.190001</v>
      </c>
      <c r="G202" s="141">
        <v>371400775.27100003</v>
      </c>
      <c r="H202" s="142">
        <v>6849500775.8518019</v>
      </c>
      <c r="I202" s="142">
        <v>3528866475.7218022</v>
      </c>
    </row>
    <row r="203" spans="1:9" x14ac:dyDescent="0.35">
      <c r="A203" s="148">
        <v>43850</v>
      </c>
      <c r="B203" s="137">
        <v>42.51</v>
      </c>
      <c r="C203" s="137">
        <v>44.64</v>
      </c>
      <c r="D203" s="139">
        <v>41.17</v>
      </c>
      <c r="F203" s="137">
        <v>15798413365.48</v>
      </c>
      <c r="G203" s="141">
        <v>371674727.04100001</v>
      </c>
      <c r="H203" s="142">
        <v>6854685224.9305286</v>
      </c>
      <c r="I203" s="142">
        <v>3534050924.800529</v>
      </c>
    </row>
    <row r="204" spans="1:9" x14ac:dyDescent="0.35">
      <c r="A204" s="148">
        <v>43851</v>
      </c>
      <c r="B204" s="137">
        <v>42.51</v>
      </c>
      <c r="C204" s="137">
        <v>44.64</v>
      </c>
      <c r="D204" s="139">
        <v>41.17</v>
      </c>
      <c r="F204" s="137">
        <v>15809940785.940001</v>
      </c>
      <c r="G204" s="141">
        <v>371926017.77100003</v>
      </c>
      <c r="H204" s="142">
        <v>6861001548.1804848</v>
      </c>
      <c r="I204" s="142">
        <v>3540367248.0504851</v>
      </c>
    </row>
    <row r="205" spans="1:9" x14ac:dyDescent="0.35">
      <c r="A205" s="148">
        <v>43852</v>
      </c>
      <c r="B205" s="137">
        <v>42.51</v>
      </c>
      <c r="C205" s="137">
        <v>44.64</v>
      </c>
      <c r="D205" s="139">
        <v>41.15</v>
      </c>
      <c r="F205" s="137">
        <v>15822218263.01</v>
      </c>
      <c r="G205" s="141">
        <v>372174289.86500001</v>
      </c>
      <c r="H205" s="142">
        <v>6861475402.351119</v>
      </c>
      <c r="I205" s="142">
        <v>3540841102.2211194</v>
      </c>
    </row>
    <row r="206" spans="1:9" x14ac:dyDescent="0.35">
      <c r="A206" s="148">
        <v>43853</v>
      </c>
      <c r="B206" s="137">
        <v>42.51</v>
      </c>
      <c r="C206" s="137">
        <v>44.64</v>
      </c>
      <c r="D206" s="139">
        <v>41.15</v>
      </c>
      <c r="F206" s="137">
        <v>15833426620.959999</v>
      </c>
      <c r="G206" s="141">
        <v>372420530.12300003</v>
      </c>
      <c r="H206" s="142">
        <v>6864283624.6833277</v>
      </c>
      <c r="I206" s="142">
        <v>3543649324.553328</v>
      </c>
    </row>
    <row r="207" spans="1:9" x14ac:dyDescent="0.35">
      <c r="A207" s="148">
        <v>43854</v>
      </c>
      <c r="B207" s="137">
        <v>42.52</v>
      </c>
      <c r="C207" s="137">
        <v>44.65</v>
      </c>
      <c r="D207" s="139">
        <v>41.16</v>
      </c>
      <c r="F207" s="137">
        <v>15843904709.799999</v>
      </c>
      <c r="G207" s="141">
        <v>372662683.17299998</v>
      </c>
      <c r="H207" s="142">
        <v>6865864928.2455835</v>
      </c>
      <c r="I207" s="142">
        <v>3545230628.1155839</v>
      </c>
    </row>
    <row r="208" spans="1:9" x14ac:dyDescent="0.35">
      <c r="A208" s="148">
        <v>43857</v>
      </c>
      <c r="B208" s="137">
        <v>42.52</v>
      </c>
      <c r="C208" s="137">
        <v>44.65</v>
      </c>
      <c r="D208" s="139">
        <v>41.16</v>
      </c>
      <c r="F208" s="137">
        <v>15860735180.940001</v>
      </c>
      <c r="G208" s="141">
        <v>373038811.13499999</v>
      </c>
      <c r="H208" s="142">
        <v>6873695969.5683174</v>
      </c>
      <c r="I208" s="142">
        <v>3553061669.4383178</v>
      </c>
    </row>
    <row r="209" spans="1:9" x14ac:dyDescent="0.35">
      <c r="A209" s="148">
        <v>43858</v>
      </c>
      <c r="B209" s="137">
        <v>42.52</v>
      </c>
      <c r="C209" s="137">
        <v>44.65</v>
      </c>
      <c r="D209" s="139">
        <v>41.12</v>
      </c>
      <c r="F209" s="137">
        <v>15872152518.209999</v>
      </c>
      <c r="G209" s="141">
        <v>373293845.574</v>
      </c>
      <c r="H209" s="142">
        <v>6875574067.0697021</v>
      </c>
      <c r="I209" s="142">
        <v>3554939766.9397025</v>
      </c>
    </row>
    <row r="210" spans="1:9" x14ac:dyDescent="0.35">
      <c r="A210" s="148">
        <v>43859</v>
      </c>
      <c r="B210" s="137">
        <v>42.53</v>
      </c>
      <c r="C210" s="137">
        <v>44.66</v>
      </c>
      <c r="D210" s="139">
        <v>40.880000000000003</v>
      </c>
      <c r="F210" s="137">
        <v>15885810251.33</v>
      </c>
      <c r="G210" s="141">
        <v>373508881.33700001</v>
      </c>
      <c r="H210" s="142">
        <v>6874741835.2214661</v>
      </c>
      <c r="I210" s="142">
        <v>3554107535.0914664</v>
      </c>
    </row>
    <row r="211" spans="1:9" x14ac:dyDescent="0.35">
      <c r="A211" s="148">
        <v>43860</v>
      </c>
      <c r="B211" s="137">
        <v>42.54</v>
      </c>
      <c r="C211" s="137">
        <v>44.67</v>
      </c>
      <c r="D211" s="139">
        <v>40.89</v>
      </c>
      <c r="F211" s="137">
        <v>15895563865.48</v>
      </c>
      <c r="G211" s="141">
        <v>373685800.74199998</v>
      </c>
      <c r="H211" s="142">
        <v>6879010820.5772991</v>
      </c>
      <c r="I211" s="142">
        <v>3558376520.4472995</v>
      </c>
    </row>
    <row r="212" spans="1:9" x14ac:dyDescent="0.35">
      <c r="A212" s="148">
        <v>43861</v>
      </c>
      <c r="B212" s="137">
        <v>42.54</v>
      </c>
      <c r="C212" s="137">
        <v>44.67</v>
      </c>
      <c r="D212" s="139">
        <v>40.94</v>
      </c>
      <c r="F212" s="137">
        <v>15906887370.92</v>
      </c>
      <c r="G212" s="141">
        <v>373928382.87900001</v>
      </c>
      <c r="H212" s="142">
        <v>6880731714.7399998</v>
      </c>
      <c r="I212" s="142">
        <v>3565297613.9840302</v>
      </c>
    </row>
    <row r="213" spans="1:9" x14ac:dyDescent="0.35">
      <c r="A213" s="148">
        <v>43864</v>
      </c>
      <c r="B213" s="137">
        <v>42.52</v>
      </c>
      <c r="C213" s="137">
        <v>44.65</v>
      </c>
      <c r="D213" s="139">
        <v>40.700000000000003</v>
      </c>
      <c r="F213" s="137">
        <v>15910729506.08</v>
      </c>
      <c r="G213" s="141">
        <v>374186568.06900001</v>
      </c>
      <c r="H213" s="142">
        <v>7155425354.5349817</v>
      </c>
      <c r="I213" s="142">
        <v>3567091253.0449815</v>
      </c>
    </row>
    <row r="214" spans="1:9" x14ac:dyDescent="0.35">
      <c r="A214" s="148">
        <v>43865</v>
      </c>
      <c r="B214" s="137">
        <v>42.51</v>
      </c>
      <c r="C214" s="137">
        <v>44.64</v>
      </c>
      <c r="D214" s="139">
        <v>40.64</v>
      </c>
      <c r="F214" s="137">
        <v>15918985416.049999</v>
      </c>
      <c r="G214" s="141">
        <v>374440700.62599999</v>
      </c>
      <c r="H214" s="142">
        <v>7145510454.7156096</v>
      </c>
      <c r="I214" s="142">
        <v>3557176353.2256093</v>
      </c>
    </row>
    <row r="215" spans="1:9" x14ac:dyDescent="0.35">
      <c r="A215" s="148">
        <v>43866</v>
      </c>
      <c r="B215" s="137">
        <v>42.52</v>
      </c>
      <c r="C215" s="137">
        <v>44.65</v>
      </c>
      <c r="D215" s="139">
        <v>40.54</v>
      </c>
      <c r="F215" s="137">
        <v>15929011451.110001</v>
      </c>
      <c r="G215" s="141">
        <v>374662367.91000003</v>
      </c>
      <c r="H215" s="142">
        <v>7144669808.5700073</v>
      </c>
      <c r="I215" s="142">
        <v>3556335707.0800071</v>
      </c>
    </row>
    <row r="216" spans="1:9" x14ac:dyDescent="0.35">
      <c r="A216" s="148">
        <v>43867</v>
      </c>
      <c r="B216" s="137">
        <v>42.52</v>
      </c>
      <c r="C216" s="137">
        <v>44.65</v>
      </c>
      <c r="D216" s="139">
        <v>40.549999999999997</v>
      </c>
      <c r="F216" s="137">
        <v>15944148340</v>
      </c>
      <c r="G216" s="141">
        <v>374936219.36400002</v>
      </c>
      <c r="H216" s="142">
        <v>7186919302.0221596</v>
      </c>
      <c r="I216" s="142">
        <v>3561655200.5321593</v>
      </c>
    </row>
    <row r="217" spans="1:9" x14ac:dyDescent="0.35">
      <c r="A217" s="148">
        <v>43868</v>
      </c>
      <c r="B217" s="137">
        <v>42.52</v>
      </c>
      <c r="C217" s="137">
        <v>44.65</v>
      </c>
      <c r="D217" s="139">
        <v>40.56</v>
      </c>
      <c r="F217" s="137">
        <v>15952785464.610001</v>
      </c>
      <c r="G217" s="141">
        <v>375141268.491</v>
      </c>
      <c r="H217" s="142">
        <v>7194972773.8896637</v>
      </c>
      <c r="I217" s="142">
        <v>3569708672.3996634</v>
      </c>
    </row>
    <row r="218" spans="1:9" x14ac:dyDescent="0.35">
      <c r="A218" s="148">
        <v>43871</v>
      </c>
      <c r="B218" s="137">
        <v>42.53</v>
      </c>
      <c r="C218" s="137">
        <v>44.66</v>
      </c>
      <c r="D218" s="139">
        <v>40.520000000000003</v>
      </c>
      <c r="F218" s="137">
        <v>15976538316.209999</v>
      </c>
      <c r="G218" s="141">
        <v>375652247.67900002</v>
      </c>
      <c r="H218" s="142">
        <v>7200769100.7612</v>
      </c>
      <c r="I218" s="142">
        <v>3575504999.2711997</v>
      </c>
    </row>
    <row r="219" spans="1:9" x14ac:dyDescent="0.35">
      <c r="A219" s="148">
        <v>43872</v>
      </c>
      <c r="B219" s="137">
        <v>42.53</v>
      </c>
      <c r="C219" s="137">
        <v>44.66</v>
      </c>
      <c r="D219" s="139">
        <v>40.42</v>
      </c>
      <c r="F219" s="137">
        <v>15988126604.450001</v>
      </c>
      <c r="G219" s="141">
        <v>375909285.83499998</v>
      </c>
      <c r="H219" s="142">
        <v>7177244924.9166832</v>
      </c>
      <c r="I219" s="142">
        <v>3551980823.4266829</v>
      </c>
    </row>
    <row r="220" spans="1:9" x14ac:dyDescent="0.35">
      <c r="A220" s="148">
        <v>43873</v>
      </c>
      <c r="B220" s="137">
        <v>42.54</v>
      </c>
      <c r="C220" s="137">
        <v>44.67</v>
      </c>
      <c r="D220" s="139">
        <v>40.51</v>
      </c>
      <c r="F220" s="137">
        <v>15995474434.870001</v>
      </c>
      <c r="G220" s="141">
        <v>376053760.04000002</v>
      </c>
      <c r="H220" s="142">
        <v>7210959195.35495</v>
      </c>
      <c r="I220" s="142">
        <v>3585695093.8649497</v>
      </c>
    </row>
    <row r="221" spans="1:9" x14ac:dyDescent="0.35">
      <c r="A221" s="148">
        <v>43874</v>
      </c>
      <c r="B221" s="137">
        <v>42.53</v>
      </c>
      <c r="C221" s="137">
        <v>44.66</v>
      </c>
      <c r="D221" s="139">
        <v>40.54</v>
      </c>
      <c r="F221" s="137">
        <v>16003618319.34</v>
      </c>
      <c r="G221" s="141">
        <v>376257845.62599999</v>
      </c>
      <c r="H221" s="142">
        <v>7210629398.2859268</v>
      </c>
      <c r="I221" s="142">
        <v>3585365296.7959266</v>
      </c>
    </row>
    <row r="222" spans="1:9" x14ac:dyDescent="0.35">
      <c r="A222" s="148">
        <v>43875</v>
      </c>
      <c r="B222" s="137">
        <v>42.53</v>
      </c>
      <c r="C222" s="137">
        <v>44.66</v>
      </c>
      <c r="D222" s="139">
        <v>40.56</v>
      </c>
      <c r="F222" s="137">
        <v>16009139808.58</v>
      </c>
      <c r="G222" s="141">
        <v>376449692.63099998</v>
      </c>
      <c r="H222" s="142">
        <v>7217825692.9063072</v>
      </c>
      <c r="I222" s="142">
        <v>3592561591.416307</v>
      </c>
    </row>
    <row r="223" spans="1:9" x14ac:dyDescent="0.35">
      <c r="A223" s="148">
        <v>43878</v>
      </c>
      <c r="B223" s="137">
        <v>42.53</v>
      </c>
      <c r="C223" s="137">
        <v>44.66</v>
      </c>
      <c r="D223" s="139">
        <v>40.630000000000003</v>
      </c>
      <c r="F223" s="137">
        <v>16019397340.17</v>
      </c>
      <c r="G223" s="141">
        <v>376652219.49599999</v>
      </c>
      <c r="H223" s="142">
        <v>7229303042.2097588</v>
      </c>
      <c r="I223" s="142">
        <v>3604038940.7197585</v>
      </c>
    </row>
    <row r="224" spans="1:9" x14ac:dyDescent="0.35">
      <c r="A224" s="148">
        <v>43879</v>
      </c>
      <c r="B224" s="137">
        <v>42.53</v>
      </c>
      <c r="C224" s="137">
        <v>44.66</v>
      </c>
      <c r="D224" s="139">
        <v>40.61</v>
      </c>
      <c r="F224" s="137">
        <v>16029181991.68</v>
      </c>
      <c r="G224" s="141">
        <v>376873912.23000002</v>
      </c>
      <c r="H224" s="142">
        <v>7228557411.3982048</v>
      </c>
      <c r="I224" s="142">
        <v>3603293309.9082046</v>
      </c>
    </row>
    <row r="225" spans="1:9" x14ac:dyDescent="0.35">
      <c r="A225" s="148">
        <v>43880</v>
      </c>
      <c r="B225" s="137">
        <v>42.54</v>
      </c>
      <c r="C225" s="137">
        <v>44.67</v>
      </c>
      <c r="D225" s="139">
        <v>40.58</v>
      </c>
      <c r="F225" s="137">
        <v>16040574353.34</v>
      </c>
      <c r="G225" s="141">
        <v>377092469.537</v>
      </c>
      <c r="H225" s="142">
        <v>7230780278.8109474</v>
      </c>
      <c r="I225" s="142">
        <v>3605516177.3209472</v>
      </c>
    </row>
    <row r="226" spans="1:9" x14ac:dyDescent="0.35">
      <c r="A226" s="148">
        <v>43881</v>
      </c>
      <c r="B226" s="137">
        <v>42.54</v>
      </c>
      <c r="C226" s="137">
        <v>44.67</v>
      </c>
      <c r="D226" s="139">
        <v>40.590000000000003</v>
      </c>
      <c r="F226" s="137">
        <v>16049479487.25</v>
      </c>
      <c r="G226" s="141">
        <v>377319683.02600002</v>
      </c>
      <c r="H226" s="142">
        <v>7236105238.1633167</v>
      </c>
      <c r="I226" s="142">
        <v>3610841136.6733165</v>
      </c>
    </row>
    <row r="227" spans="1:9" x14ac:dyDescent="0.35">
      <c r="A227" s="148">
        <v>43882</v>
      </c>
      <c r="B227" s="137">
        <v>42.54</v>
      </c>
      <c r="C227" s="137">
        <v>44.67</v>
      </c>
      <c r="D227" s="139">
        <v>40.53</v>
      </c>
      <c r="F227" s="137">
        <v>16061860424.66</v>
      </c>
      <c r="G227" s="141">
        <v>377593174.09500003</v>
      </c>
      <c r="H227" s="142">
        <v>7234506170.8596382</v>
      </c>
      <c r="I227" s="142">
        <v>3609242069.369638</v>
      </c>
    </row>
    <row r="228" spans="1:9" x14ac:dyDescent="0.35">
      <c r="A228" s="148">
        <v>43885</v>
      </c>
      <c r="B228" s="137">
        <v>42.54</v>
      </c>
      <c r="C228" s="137">
        <v>44.67</v>
      </c>
      <c r="D228" s="139">
        <v>40.590000000000003</v>
      </c>
      <c r="F228" s="137">
        <v>16068340234.440001</v>
      </c>
      <c r="G228" s="141">
        <v>377714575.18599999</v>
      </c>
      <c r="H228" s="142">
        <v>7230011925.4606104</v>
      </c>
      <c r="I228" s="142">
        <v>3604747823.9706101</v>
      </c>
    </row>
    <row r="229" spans="1:9" x14ac:dyDescent="0.35">
      <c r="A229" s="148">
        <v>43886</v>
      </c>
      <c r="B229" s="137">
        <v>42.49</v>
      </c>
      <c r="C229" s="137">
        <v>44.61</v>
      </c>
      <c r="D229" s="139">
        <v>40.44</v>
      </c>
      <c r="F229" s="137">
        <v>16055255569.059999</v>
      </c>
      <c r="G229" s="141">
        <v>377895437.36000001</v>
      </c>
      <c r="H229" s="142">
        <v>7227432325.6068535</v>
      </c>
      <c r="I229" s="142">
        <v>3602168224.1168532</v>
      </c>
    </row>
    <row r="230" spans="1:9" x14ac:dyDescent="0.35">
      <c r="A230" s="148">
        <v>43887</v>
      </c>
      <c r="B230" s="137">
        <v>42.49</v>
      </c>
      <c r="C230" s="137">
        <v>44.61</v>
      </c>
      <c r="D230" s="139">
        <v>40.42</v>
      </c>
      <c r="F230" s="137">
        <v>16068528054.66</v>
      </c>
      <c r="G230" s="141">
        <v>378196099.98000002</v>
      </c>
      <c r="H230" s="142">
        <v>7221183311.2618313</v>
      </c>
      <c r="I230" s="142">
        <v>3595919209.771831</v>
      </c>
    </row>
    <row r="231" spans="1:9" x14ac:dyDescent="0.35">
      <c r="A231" s="148">
        <v>43888</v>
      </c>
      <c r="B231" s="137">
        <v>42.47</v>
      </c>
      <c r="C231" s="137">
        <v>44.59</v>
      </c>
      <c r="D231" s="139">
        <v>40.950000000000003</v>
      </c>
      <c r="F231" s="137">
        <v>16070246588.5</v>
      </c>
      <c r="G231" s="141">
        <v>378379193.49900001</v>
      </c>
      <c r="H231" s="142">
        <v>7414411823.4681969</v>
      </c>
      <c r="I231" s="142">
        <v>3789147721.9781966</v>
      </c>
    </row>
    <row r="232" spans="1:9" x14ac:dyDescent="0.35">
      <c r="A232" s="148">
        <v>43889</v>
      </c>
      <c r="B232" s="137">
        <v>42.46</v>
      </c>
      <c r="C232" s="137">
        <v>44.58</v>
      </c>
      <c r="D232" s="139">
        <v>40.880000000000003</v>
      </c>
      <c r="F232" s="137">
        <v>16073405757.27</v>
      </c>
      <c r="G232" s="141">
        <v>378528906.87300003</v>
      </c>
      <c r="H232" s="142">
        <v>7401032590.2714806</v>
      </c>
      <c r="I232" s="142">
        <v>3775768488.7814803</v>
      </c>
    </row>
    <row r="233" spans="1:9" x14ac:dyDescent="0.35">
      <c r="A233" s="148">
        <v>43892</v>
      </c>
      <c r="B233" s="137">
        <v>42.46</v>
      </c>
      <c r="C233" s="137">
        <v>44.58</v>
      </c>
      <c r="D233" s="139">
        <v>40.86</v>
      </c>
      <c r="F233" s="137">
        <v>16081019047.82</v>
      </c>
      <c r="G233" s="141">
        <v>378712195.81800002</v>
      </c>
      <c r="H233" s="142">
        <v>7403822285.1080284</v>
      </c>
      <c r="I233" s="142">
        <v>3778982055.2680283</v>
      </c>
    </row>
    <row r="234" spans="1:9" x14ac:dyDescent="0.35">
      <c r="A234" s="148">
        <v>43893</v>
      </c>
      <c r="B234" s="137">
        <v>42.46</v>
      </c>
      <c r="C234" s="137">
        <v>44.58</v>
      </c>
      <c r="D234" s="139">
        <v>40.700000000000003</v>
      </c>
      <c r="F234" s="137">
        <v>16084996738.110001</v>
      </c>
      <c r="G234" s="141">
        <v>378865362.38700002</v>
      </c>
      <c r="H234" s="142">
        <v>7390887743.2805252</v>
      </c>
      <c r="I234" s="142">
        <v>3766047513.4405251</v>
      </c>
    </row>
    <row r="235" spans="1:9" x14ac:dyDescent="0.35">
      <c r="A235" s="148">
        <v>43894</v>
      </c>
      <c r="B235" s="137">
        <v>42.46</v>
      </c>
      <c r="C235" s="137">
        <v>44.58</v>
      </c>
      <c r="D235" s="139">
        <v>40.68</v>
      </c>
      <c r="F235" s="137">
        <v>16092225065.82</v>
      </c>
      <c r="G235" s="141">
        <v>379023598.58499998</v>
      </c>
      <c r="H235" s="142">
        <v>7384384671.976717</v>
      </c>
      <c r="I235" s="142">
        <v>3759544442.1367168</v>
      </c>
    </row>
    <row r="236" spans="1:9" x14ac:dyDescent="0.35">
      <c r="A236" s="148">
        <v>43895</v>
      </c>
      <c r="B236" s="137">
        <v>42.45</v>
      </c>
      <c r="C236" s="137">
        <v>44.57</v>
      </c>
      <c r="D236" s="139">
        <v>40.58</v>
      </c>
      <c r="F236" s="137">
        <v>16095461025.74</v>
      </c>
      <c r="G236" s="141">
        <v>379154581.76800001</v>
      </c>
      <c r="H236" s="142">
        <v>7375053195.1198797</v>
      </c>
      <c r="I236" s="142">
        <v>3750212965.2798796</v>
      </c>
    </row>
    <row r="237" spans="1:9" x14ac:dyDescent="0.35">
      <c r="A237" s="148">
        <v>43896</v>
      </c>
      <c r="B237" s="137">
        <v>42.45</v>
      </c>
      <c r="C237" s="137">
        <v>44.57</v>
      </c>
      <c r="D237" s="139">
        <v>40.72</v>
      </c>
      <c r="F237" s="137">
        <v>16105150767.379999</v>
      </c>
      <c r="G237" s="141">
        <v>379365528.20899999</v>
      </c>
      <c r="H237" s="142">
        <v>7384066820.5557537</v>
      </c>
      <c r="I237" s="142">
        <v>3759226590.7157536</v>
      </c>
    </row>
    <row r="238" spans="1:9" x14ac:dyDescent="0.35">
      <c r="A238" s="148">
        <v>43899</v>
      </c>
      <c r="B238" s="137">
        <v>42.44</v>
      </c>
      <c r="C238" s="137">
        <v>44.56</v>
      </c>
      <c r="D238" s="139">
        <v>40.57</v>
      </c>
      <c r="F238" s="137">
        <v>16103982202.49</v>
      </c>
      <c r="G238" s="141">
        <v>379484705.509</v>
      </c>
      <c r="H238" s="142">
        <v>7358333408.5566664</v>
      </c>
      <c r="I238" s="142">
        <v>3733493178.7166662</v>
      </c>
    </row>
    <row r="239" spans="1:9" x14ac:dyDescent="0.35">
      <c r="A239" s="148">
        <v>43900</v>
      </c>
      <c r="B239" s="137">
        <v>42.43</v>
      </c>
      <c r="C239" s="137">
        <v>44.55</v>
      </c>
      <c r="D239" s="139">
        <v>40.47</v>
      </c>
      <c r="F239" s="137">
        <v>16109321814.51</v>
      </c>
      <c r="G239" s="141">
        <v>379643628.19</v>
      </c>
      <c r="H239" s="142">
        <v>7339588962.2574406</v>
      </c>
      <c r="I239" s="142">
        <v>3714748732.4174404</v>
      </c>
    </row>
    <row r="240" spans="1:9" x14ac:dyDescent="0.35">
      <c r="A240" s="148">
        <v>43901</v>
      </c>
      <c r="B240" s="137">
        <v>42.44</v>
      </c>
      <c r="C240" s="137">
        <v>44.56</v>
      </c>
      <c r="D240" s="139">
        <v>40.409999999999997</v>
      </c>
      <c r="F240" s="137">
        <v>16118826461.719999</v>
      </c>
      <c r="G240" s="141">
        <v>379795007.57099998</v>
      </c>
      <c r="H240" s="142">
        <v>7342747461.0894375</v>
      </c>
      <c r="I240" s="142">
        <v>3717907231.2494373</v>
      </c>
    </row>
    <row r="241" spans="1:10" x14ac:dyDescent="0.35">
      <c r="A241" s="148">
        <v>43902</v>
      </c>
      <c r="B241" s="137">
        <v>42.45</v>
      </c>
      <c r="C241" s="137">
        <v>44.57</v>
      </c>
      <c r="D241" s="139">
        <v>40.340000000000003</v>
      </c>
      <c r="F241" s="137">
        <v>16130660449.09</v>
      </c>
      <c r="G241" s="141">
        <v>380005033.77999997</v>
      </c>
      <c r="H241" s="142">
        <v>7347932560.2193575</v>
      </c>
      <c r="I241" s="142">
        <v>3723092330.3793573</v>
      </c>
    </row>
    <row r="242" spans="1:10" x14ac:dyDescent="0.35">
      <c r="A242" s="148">
        <v>43903</v>
      </c>
      <c r="B242" s="137">
        <v>42.43</v>
      </c>
      <c r="C242" s="137">
        <v>44.55</v>
      </c>
      <c r="D242" s="139">
        <v>40.33</v>
      </c>
      <c r="F242" s="137">
        <v>16127791076.66</v>
      </c>
      <c r="G242" s="141">
        <v>380146870.58999997</v>
      </c>
      <c r="H242" s="142">
        <v>7356240754.0970554</v>
      </c>
      <c r="I242" s="142">
        <v>3731400524.2570553</v>
      </c>
    </row>
    <row r="243" spans="1:10" x14ac:dyDescent="0.35">
      <c r="A243" s="148">
        <v>43906</v>
      </c>
      <c r="B243" s="137">
        <v>42.43</v>
      </c>
      <c r="C243" s="137">
        <v>44.55</v>
      </c>
      <c r="D243" s="139">
        <v>40.29</v>
      </c>
      <c r="F243" s="137">
        <v>16132997105.129999</v>
      </c>
      <c r="G243" s="141">
        <v>380228749.39200002</v>
      </c>
      <c r="H243" s="142">
        <v>7360085344.1968727</v>
      </c>
      <c r="I243" s="142">
        <v>3735245114.3568726</v>
      </c>
    </row>
    <row r="244" spans="1:10" x14ac:dyDescent="0.35">
      <c r="A244" s="148">
        <v>43907</v>
      </c>
      <c r="B244" s="137">
        <v>42.43</v>
      </c>
      <c r="C244" s="137">
        <v>44.55</v>
      </c>
      <c r="D244" s="139">
        <v>40.01</v>
      </c>
      <c r="F244" s="137">
        <v>16136504331.52</v>
      </c>
      <c r="G244" s="141">
        <v>380345524.30500001</v>
      </c>
      <c r="H244" s="142">
        <v>7347975748.4097719</v>
      </c>
      <c r="I244" s="142">
        <v>3723135518.5697718</v>
      </c>
    </row>
    <row r="245" spans="1:10" x14ac:dyDescent="0.35">
      <c r="A245" s="148">
        <v>43908</v>
      </c>
      <c r="B245" s="137">
        <v>42.42</v>
      </c>
      <c r="C245" s="137">
        <v>44.54</v>
      </c>
      <c r="D245" s="139">
        <v>39.96</v>
      </c>
      <c r="F245" s="137">
        <v>16135486883.870001</v>
      </c>
      <c r="G245" s="141">
        <v>380389760.741</v>
      </c>
      <c r="H245" s="142">
        <v>7367556017.2504196</v>
      </c>
      <c r="I245" s="142">
        <v>3742715787.4104195</v>
      </c>
    </row>
    <row r="246" spans="1:10" x14ac:dyDescent="0.35">
      <c r="A246" s="148">
        <v>43909</v>
      </c>
      <c r="B246" s="137">
        <v>42.42</v>
      </c>
      <c r="C246" s="137">
        <v>44.54</v>
      </c>
      <c r="D246" s="139">
        <v>40</v>
      </c>
      <c r="F246" s="137">
        <v>16136282295.219999</v>
      </c>
      <c r="G246" s="141">
        <v>380410986.648</v>
      </c>
      <c r="H246" s="142">
        <v>7390940930.0712967</v>
      </c>
      <c r="I246" s="142">
        <v>3766100700.2312965</v>
      </c>
    </row>
    <row r="247" spans="1:10" x14ac:dyDescent="0.35">
      <c r="A247" s="148">
        <v>43910</v>
      </c>
      <c r="B247" s="137">
        <v>42.42</v>
      </c>
      <c r="C247" s="137">
        <v>44.54</v>
      </c>
      <c r="D247" s="139">
        <v>39.75</v>
      </c>
      <c r="F247" s="137">
        <v>16138133327.57</v>
      </c>
      <c r="G247" s="141">
        <v>380434784.18300003</v>
      </c>
      <c r="H247" s="142">
        <v>7403099316.6903877</v>
      </c>
      <c r="I247" s="142">
        <v>3778259086.8503876</v>
      </c>
    </row>
    <row r="248" spans="1:10" x14ac:dyDescent="0.35">
      <c r="A248" s="148">
        <v>43913</v>
      </c>
      <c r="B248" s="137">
        <v>42.42</v>
      </c>
      <c r="C248" s="137">
        <v>44.54</v>
      </c>
      <c r="D248" s="139">
        <v>40.159999999999997</v>
      </c>
      <c r="F248" s="137">
        <v>16137077573.549999</v>
      </c>
      <c r="G248" s="141">
        <v>380417261.27899998</v>
      </c>
      <c r="H248" s="142">
        <v>7427766762.9111996</v>
      </c>
      <c r="I248" s="142">
        <v>3802926533.0711994</v>
      </c>
    </row>
    <row r="249" spans="1:10" x14ac:dyDescent="0.35">
      <c r="A249" s="148">
        <v>43914</v>
      </c>
      <c r="B249" s="137">
        <v>42.41</v>
      </c>
      <c r="C249" s="137">
        <v>44.53</v>
      </c>
      <c r="D249" s="139">
        <v>40.1</v>
      </c>
      <c r="F249" s="137">
        <v>16133854800.790001</v>
      </c>
      <c r="G249" s="141">
        <v>380414294.60799998</v>
      </c>
      <c r="H249" s="142">
        <v>7436584747.3986149</v>
      </c>
      <c r="I249" s="142">
        <v>3811744517.5586147</v>
      </c>
    </row>
    <row r="250" spans="1:10" x14ac:dyDescent="0.35">
      <c r="A250" s="148">
        <v>43915</v>
      </c>
      <c r="B250" s="137">
        <v>42.41</v>
      </c>
      <c r="C250" s="137">
        <v>44.53</v>
      </c>
      <c r="D250" s="139">
        <v>39.880000000000003</v>
      </c>
      <c r="F250" s="137">
        <v>16131154631.049999</v>
      </c>
      <c r="G250" s="141">
        <v>380385774.09100002</v>
      </c>
      <c r="H250" s="142">
        <v>7411172726.8125505</v>
      </c>
      <c r="I250" s="142">
        <v>3786332496.9725504</v>
      </c>
    </row>
    <row r="251" spans="1:10" x14ac:dyDescent="0.35">
      <c r="A251" s="148">
        <v>43916</v>
      </c>
      <c r="B251" s="137">
        <v>42.42</v>
      </c>
      <c r="C251" s="137">
        <v>44.54</v>
      </c>
      <c r="D251" s="139">
        <v>40.15</v>
      </c>
      <c r="F251" s="137">
        <v>16135040027.09</v>
      </c>
      <c r="G251" s="141">
        <v>380394106.199</v>
      </c>
      <c r="H251" s="142">
        <v>7416100660.6279411</v>
      </c>
      <c r="I251" s="142">
        <v>3791260430.787941</v>
      </c>
    </row>
    <row r="252" spans="1:10" x14ac:dyDescent="0.35">
      <c r="A252" s="148">
        <v>43917</v>
      </c>
      <c r="B252" s="137">
        <v>42.41</v>
      </c>
      <c r="C252" s="137">
        <v>44.53</v>
      </c>
      <c r="D252" s="139">
        <v>40.01</v>
      </c>
      <c r="F252" s="137">
        <v>16133181401.639999</v>
      </c>
      <c r="G252" s="141">
        <v>380400867.90700001</v>
      </c>
      <c r="H252" s="142">
        <v>7391523196.6705894</v>
      </c>
      <c r="I252" s="142">
        <v>3766682966.8305893</v>
      </c>
    </row>
    <row r="253" spans="1:10" x14ac:dyDescent="0.35">
      <c r="A253" s="148">
        <v>43920</v>
      </c>
      <c r="B253" s="137">
        <v>42.36</v>
      </c>
      <c r="C253" s="137">
        <v>44.48</v>
      </c>
      <c r="D253" s="139">
        <v>40.28</v>
      </c>
      <c r="F253" s="137">
        <v>16115211092.309999</v>
      </c>
      <c r="G253" s="141">
        <v>380401854.74000001</v>
      </c>
      <c r="H253" s="142">
        <v>7384517570.1668806</v>
      </c>
      <c r="I253" s="142">
        <v>3759677340.3268805</v>
      </c>
    </row>
    <row r="254" spans="1:10" x14ac:dyDescent="0.35">
      <c r="A254" s="148">
        <v>43921</v>
      </c>
      <c r="B254" s="137">
        <v>42.31</v>
      </c>
      <c r="C254" s="137">
        <v>44.43</v>
      </c>
      <c r="D254" s="139">
        <v>41.11</v>
      </c>
      <c r="F254" s="137">
        <v>16096474790.77</v>
      </c>
      <c r="G254" s="141">
        <v>380417931.53799999</v>
      </c>
      <c r="H254" s="142">
        <v>7476370159.25</v>
      </c>
      <c r="I254" s="142">
        <v>3801136366.1306581</v>
      </c>
    </row>
    <row r="255" spans="1:10" x14ac:dyDescent="0.35">
      <c r="A255" s="148"/>
      <c r="B255" s="137"/>
      <c r="C255" s="137"/>
      <c r="F255" s="137"/>
      <c r="G255" s="141"/>
      <c r="J255" s="148"/>
    </row>
    <row r="256" spans="1:10" x14ac:dyDescent="0.35">
      <c r="A256" s="148"/>
      <c r="B256" s="137"/>
      <c r="C256" s="137"/>
      <c r="F256" s="137"/>
      <c r="G256" s="141"/>
      <c r="J256" s="148"/>
    </row>
    <row r="257" spans="1:7" x14ac:dyDescent="0.35">
      <c r="A257" s="148"/>
      <c r="B257" s="137"/>
      <c r="C257" s="137"/>
      <c r="F257" s="137"/>
      <c r="G257" s="141"/>
    </row>
    <row r="258" spans="1:7" x14ac:dyDescent="0.35">
      <c r="A258" s="148"/>
      <c r="B258" s="137"/>
      <c r="C258" s="137"/>
      <c r="F258" s="137"/>
      <c r="G258" s="141"/>
    </row>
    <row r="259" spans="1:7" x14ac:dyDescent="0.35">
      <c r="A259" s="148"/>
      <c r="B259" s="137"/>
      <c r="C259" s="137"/>
      <c r="F259" s="137"/>
      <c r="G259" s="141"/>
    </row>
    <row r="260" spans="1:7" x14ac:dyDescent="0.35">
      <c r="A260" s="148"/>
      <c r="B260" s="137"/>
      <c r="C260" s="137"/>
      <c r="F260" s="137"/>
      <c r="G260" s="141"/>
    </row>
    <row r="261" spans="1:7" x14ac:dyDescent="0.35">
      <c r="A261" s="148"/>
      <c r="B261" s="137"/>
      <c r="C261" s="137"/>
      <c r="F261" s="137"/>
      <c r="G261" s="141"/>
    </row>
    <row r="262" spans="1:7" x14ac:dyDescent="0.35">
      <c r="A262" s="148"/>
      <c r="B262" s="137"/>
      <c r="C262" s="137"/>
      <c r="F262" s="137"/>
      <c r="G262" s="141"/>
    </row>
    <row r="263" spans="1:7" x14ac:dyDescent="0.35">
      <c r="A263" s="148"/>
      <c r="B263" s="137"/>
      <c r="C263" s="137"/>
      <c r="F263" s="137"/>
      <c r="G263" s="141"/>
    </row>
    <row r="264" spans="1:7" x14ac:dyDescent="0.35">
      <c r="A264" s="148"/>
      <c r="B264" s="137"/>
      <c r="C264" s="137"/>
      <c r="F264" s="137"/>
      <c r="G264" s="141"/>
    </row>
    <row r="265" spans="1:7" x14ac:dyDescent="0.35">
      <c r="A265" s="148"/>
      <c r="B265" s="137"/>
      <c r="C265" s="137"/>
      <c r="F265" s="137"/>
      <c r="G265" s="141"/>
    </row>
    <row r="266" spans="1:7" x14ac:dyDescent="0.35">
      <c r="A266" s="148"/>
      <c r="B266" s="137"/>
      <c r="C266" s="137"/>
      <c r="F266" s="137"/>
      <c r="G266" s="141"/>
    </row>
    <row r="267" spans="1:7" x14ac:dyDescent="0.35">
      <c r="A267" s="148"/>
      <c r="B267" s="137"/>
      <c r="C267" s="137"/>
      <c r="F267" s="137"/>
      <c r="G267" s="141"/>
    </row>
    <row r="268" spans="1:7" x14ac:dyDescent="0.35">
      <c r="A268" s="148"/>
      <c r="B268" s="137"/>
      <c r="C268" s="137"/>
      <c r="F268" s="137"/>
      <c r="G268" s="141"/>
    </row>
    <row r="269" spans="1:7" x14ac:dyDescent="0.35">
      <c r="A269" s="148"/>
      <c r="B269" s="137"/>
      <c r="C269" s="137"/>
      <c r="F269" s="137"/>
      <c r="G269" s="141"/>
    </row>
    <row r="270" spans="1:7" x14ac:dyDescent="0.35">
      <c r="A270" s="148"/>
      <c r="B270" s="137"/>
      <c r="C270" s="137"/>
      <c r="F270" s="137"/>
      <c r="G270" s="141"/>
    </row>
    <row r="271" spans="1:7" x14ac:dyDescent="0.35">
      <c r="A271" s="148"/>
      <c r="B271" s="137"/>
      <c r="C271" s="137"/>
      <c r="F271" s="137"/>
      <c r="G271" s="141"/>
    </row>
    <row r="272" spans="1:7" x14ac:dyDescent="0.35">
      <c r="A272" s="148"/>
      <c r="B272" s="137"/>
      <c r="C272" s="137"/>
      <c r="F272" s="137"/>
      <c r="G272" s="141"/>
    </row>
    <row r="273" spans="1:7" x14ac:dyDescent="0.35">
      <c r="A273" s="148"/>
      <c r="B273" s="137"/>
      <c r="C273" s="137"/>
      <c r="F273" s="137"/>
      <c r="G273" s="141"/>
    </row>
    <row r="274" spans="1:7" x14ac:dyDescent="0.35">
      <c r="A274" s="148"/>
      <c r="B274" s="137"/>
      <c r="C274" s="137"/>
      <c r="F274" s="137"/>
      <c r="G274" s="141"/>
    </row>
    <row r="275" spans="1:7" x14ac:dyDescent="0.35">
      <c r="A275" s="148"/>
      <c r="B275" s="137"/>
      <c r="C275" s="137"/>
      <c r="F275" s="137"/>
      <c r="G275" s="141"/>
    </row>
    <row r="276" spans="1:7" x14ac:dyDescent="0.35">
      <c r="A276" s="148"/>
      <c r="B276" s="137"/>
      <c r="C276" s="137"/>
      <c r="F276" s="137"/>
      <c r="G276" s="141"/>
    </row>
    <row r="277" spans="1:7" x14ac:dyDescent="0.35">
      <c r="A277" s="148"/>
      <c r="B277" s="137"/>
      <c r="C277" s="137"/>
      <c r="F277" s="137"/>
      <c r="G277" s="141"/>
    </row>
    <row r="278" spans="1:7" x14ac:dyDescent="0.35">
      <c r="A278" s="148"/>
      <c r="B278" s="137"/>
      <c r="C278" s="137"/>
      <c r="F278" s="137"/>
      <c r="G278" s="141"/>
    </row>
    <row r="279" spans="1:7" x14ac:dyDescent="0.35">
      <c r="A279" s="148"/>
      <c r="B279" s="137"/>
      <c r="C279" s="137"/>
      <c r="F279" s="137"/>
      <c r="G279" s="141"/>
    </row>
    <row r="280" spans="1:7" x14ac:dyDescent="0.35">
      <c r="A280" s="148"/>
      <c r="B280" s="137"/>
      <c r="C280" s="137"/>
      <c r="F280" s="137"/>
      <c r="G280" s="141"/>
    </row>
    <row r="281" spans="1:7" x14ac:dyDescent="0.35">
      <c r="A281" s="148"/>
      <c r="B281" s="137"/>
      <c r="C281" s="137"/>
      <c r="F281" s="137"/>
      <c r="G281" s="141"/>
    </row>
    <row r="282" spans="1:7" x14ac:dyDescent="0.35">
      <c r="A282" s="148"/>
      <c r="B282" s="137"/>
      <c r="C282" s="137"/>
      <c r="F282" s="137"/>
      <c r="G282" s="141"/>
    </row>
    <row r="283" spans="1:7" x14ac:dyDescent="0.35">
      <c r="A283" s="148"/>
      <c r="B283" s="137"/>
      <c r="C283" s="137"/>
      <c r="F283" s="137"/>
      <c r="G283" s="141"/>
    </row>
    <row r="284" spans="1:7" x14ac:dyDescent="0.35">
      <c r="A284" s="148"/>
      <c r="B284" s="137"/>
      <c r="C284" s="137"/>
      <c r="F284" s="137"/>
      <c r="G284" s="141"/>
    </row>
    <row r="285" spans="1:7" x14ac:dyDescent="0.35">
      <c r="A285" s="148"/>
      <c r="B285" s="137"/>
      <c r="C285" s="137"/>
      <c r="F285" s="137"/>
      <c r="G285" s="141"/>
    </row>
    <row r="286" spans="1:7" x14ac:dyDescent="0.35">
      <c r="A286" s="148"/>
      <c r="B286" s="137"/>
      <c r="C286" s="137"/>
      <c r="F286" s="137"/>
      <c r="G286" s="141"/>
    </row>
    <row r="287" spans="1:7" x14ac:dyDescent="0.35">
      <c r="A287" s="148"/>
      <c r="B287" s="137"/>
      <c r="C287" s="137"/>
      <c r="F287" s="137"/>
      <c r="G287" s="141"/>
    </row>
    <row r="288" spans="1:7" x14ac:dyDescent="0.35">
      <c r="A288" s="148"/>
      <c r="B288" s="137"/>
      <c r="C288" s="137"/>
      <c r="F288" s="137"/>
      <c r="G288" s="141"/>
    </row>
  </sheetData>
  <pageMargins left="0.78740157480314965" right="0.78740157480314965" top="0.98425196850393704" bottom="0.98425196850393704" header="0.51181102362204722" footer="0.51181102362204722"/>
  <pageSetup paperSize="8" scale="99" fitToHeight="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3"/>
  <sheetViews>
    <sheetView zoomScaleNormal="100" workbookViewId="0">
      <pane ySplit="4" topLeftCell="A5" activePane="bottomLeft" state="frozen"/>
      <selection pane="bottomLeft" sqref="A1:XFD1048576"/>
    </sheetView>
  </sheetViews>
  <sheetFormatPr baseColWidth="10" defaultColWidth="11" defaultRowHeight="12.75" x14ac:dyDescent="0.35"/>
  <cols>
    <col min="1" max="1" width="12.25" style="117" customWidth="1"/>
    <col min="2" max="2" width="16.4375" style="61" customWidth="1"/>
    <col min="3" max="3" width="13" style="61" customWidth="1"/>
    <col min="4" max="4" width="32.4375" style="164" customWidth="1"/>
    <col min="5" max="5" width="11.4375" style="140" customWidth="1"/>
    <col min="6" max="6" width="18.4375" style="142" customWidth="1"/>
    <col min="7" max="7" width="18.75" style="151" customWidth="1"/>
    <col min="8" max="8" width="24.125" style="41" customWidth="1"/>
    <col min="9" max="9" width="27.4375" style="41" customWidth="1"/>
    <col min="10" max="16384" width="11" style="41"/>
  </cols>
  <sheetData>
    <row r="1" spans="1:9" ht="13.15" x14ac:dyDescent="0.4">
      <c r="A1" s="149" t="s">
        <v>646</v>
      </c>
      <c r="B1" s="150"/>
      <c r="C1" s="150"/>
      <c r="D1" s="150"/>
    </row>
    <row r="4" spans="1:9" s="156" customFormat="1" ht="50.65" x14ac:dyDescent="0.25">
      <c r="A4" s="152" t="s">
        <v>647</v>
      </c>
      <c r="B4" s="153" t="s">
        <v>648</v>
      </c>
      <c r="C4" s="153" t="s">
        <v>649</v>
      </c>
      <c r="D4" s="154" t="s">
        <v>652</v>
      </c>
      <c r="E4" s="155" t="s">
        <v>650</v>
      </c>
      <c r="F4" s="155" t="s">
        <v>651</v>
      </c>
      <c r="G4" s="155" t="s">
        <v>653</v>
      </c>
      <c r="H4" s="154" t="s">
        <v>667</v>
      </c>
      <c r="I4" s="154" t="s">
        <v>668</v>
      </c>
    </row>
    <row r="5" spans="1:9" x14ac:dyDescent="0.35">
      <c r="A5" s="132">
        <v>43193</v>
      </c>
      <c r="B5" s="165">
        <v>41.28</v>
      </c>
      <c r="C5" s="165">
        <v>43.34</v>
      </c>
      <c r="D5" s="131">
        <v>50.67</v>
      </c>
      <c r="F5" s="142">
        <v>13195007342.799999</v>
      </c>
      <c r="G5" s="151">
        <v>319617285.866</v>
      </c>
      <c r="H5" s="142">
        <v>3429820346.8800001</v>
      </c>
      <c r="I5" s="142">
        <v>2964122092.0900002</v>
      </c>
    </row>
    <row r="6" spans="1:9" x14ac:dyDescent="0.35">
      <c r="A6" s="132">
        <v>43194</v>
      </c>
      <c r="B6" s="165">
        <v>41.29</v>
      </c>
      <c r="C6" s="165">
        <v>43.35</v>
      </c>
      <c r="D6" s="131">
        <v>50.55</v>
      </c>
      <c r="F6" s="142">
        <v>13201945467.07</v>
      </c>
      <c r="G6" s="151">
        <v>319702292.75999999</v>
      </c>
      <c r="H6" s="142">
        <v>3429251597</v>
      </c>
      <c r="I6" s="142">
        <v>2963553342.21</v>
      </c>
    </row>
    <row r="7" spans="1:9" x14ac:dyDescent="0.35">
      <c r="A7" s="132">
        <v>43195</v>
      </c>
      <c r="B7" s="165">
        <v>41.3</v>
      </c>
      <c r="C7" s="165">
        <v>43.37</v>
      </c>
      <c r="D7" s="131">
        <v>50.7</v>
      </c>
      <c r="F7" s="142">
        <v>13205988757.219999</v>
      </c>
      <c r="G7" s="151">
        <v>319785978.352</v>
      </c>
      <c r="H7" s="142">
        <v>3432753065.0300002</v>
      </c>
      <c r="I7" s="142">
        <v>2967054810.2399998</v>
      </c>
    </row>
    <row r="8" spans="1:9" x14ac:dyDescent="0.35">
      <c r="A8" s="132">
        <v>43196</v>
      </c>
      <c r="B8" s="165">
        <v>41.33</v>
      </c>
      <c r="C8" s="165">
        <v>43.4</v>
      </c>
      <c r="D8" s="131">
        <v>50.7</v>
      </c>
      <c r="F8" s="142">
        <v>13219730759.530001</v>
      </c>
      <c r="G8" s="151">
        <v>319891916.95599997</v>
      </c>
      <c r="H8" s="142">
        <v>3437131811.1599998</v>
      </c>
      <c r="I8" s="142">
        <v>2971433556.3699999</v>
      </c>
    </row>
    <row r="9" spans="1:9" x14ac:dyDescent="0.35">
      <c r="A9" s="132">
        <v>43199</v>
      </c>
      <c r="B9" s="165">
        <v>41.33</v>
      </c>
      <c r="C9" s="165">
        <v>43.4</v>
      </c>
      <c r="D9" s="131">
        <v>50.68</v>
      </c>
      <c r="F9" s="142">
        <v>13224257483.530001</v>
      </c>
      <c r="G9" s="151">
        <v>319966744.76700002</v>
      </c>
      <c r="H9" s="142">
        <v>3439629363.1700001</v>
      </c>
      <c r="I9" s="142">
        <v>2973931108.3800001</v>
      </c>
    </row>
    <row r="10" spans="1:9" x14ac:dyDescent="0.35">
      <c r="A10" s="132">
        <v>43200</v>
      </c>
      <c r="B10" s="165">
        <v>41.33</v>
      </c>
      <c r="C10" s="165">
        <v>43.4</v>
      </c>
      <c r="D10" s="131">
        <v>50.66</v>
      </c>
      <c r="F10" s="142">
        <v>13227798840.74</v>
      </c>
      <c r="G10" s="151">
        <v>320048081.12</v>
      </c>
      <c r="H10" s="142">
        <v>3435110719.9200001</v>
      </c>
      <c r="I10" s="142">
        <v>2969412465.1300001</v>
      </c>
    </row>
    <row r="11" spans="1:9" x14ac:dyDescent="0.35">
      <c r="A11" s="132">
        <v>43201</v>
      </c>
      <c r="B11" s="165">
        <v>41.37</v>
      </c>
      <c r="C11" s="165">
        <v>43.44</v>
      </c>
      <c r="D11" s="131">
        <v>50.38</v>
      </c>
      <c r="F11" s="142">
        <v>13242589065.040001</v>
      </c>
      <c r="G11" s="151">
        <v>320111786.14200002</v>
      </c>
      <c r="H11" s="142">
        <v>3430411663.2800002</v>
      </c>
      <c r="I11" s="142">
        <v>2964713408.4899998</v>
      </c>
    </row>
    <row r="12" spans="1:9" x14ac:dyDescent="0.35">
      <c r="A12" s="132">
        <v>43202</v>
      </c>
      <c r="B12" s="165">
        <v>41.37</v>
      </c>
      <c r="C12" s="165">
        <v>43.44</v>
      </c>
      <c r="D12" s="131">
        <v>50.36</v>
      </c>
      <c r="F12" s="142">
        <v>13246329395.030001</v>
      </c>
      <c r="G12" s="151">
        <v>320187971.09500003</v>
      </c>
      <c r="H12" s="142">
        <v>3425211119.3899999</v>
      </c>
      <c r="I12" s="142">
        <v>2959512864.5999999</v>
      </c>
    </row>
    <row r="13" spans="1:9" x14ac:dyDescent="0.35">
      <c r="A13" s="132">
        <v>43203</v>
      </c>
      <c r="B13" s="165">
        <v>41.37</v>
      </c>
      <c r="C13" s="165">
        <v>43.44</v>
      </c>
      <c r="D13" s="131">
        <v>50.38</v>
      </c>
      <c r="F13" s="142">
        <v>13251571687.5</v>
      </c>
      <c r="G13" s="151">
        <v>320289792.97299999</v>
      </c>
      <c r="H13" s="142">
        <v>3425516134.5100002</v>
      </c>
      <c r="I13" s="142">
        <v>2959817879.7199998</v>
      </c>
    </row>
    <row r="14" spans="1:9" x14ac:dyDescent="0.35">
      <c r="A14" s="132">
        <v>43206</v>
      </c>
      <c r="B14" s="165">
        <v>41.38</v>
      </c>
      <c r="C14" s="165">
        <v>43.45</v>
      </c>
      <c r="D14" s="131">
        <v>50.41</v>
      </c>
      <c r="F14" s="142">
        <v>13258126776.129999</v>
      </c>
      <c r="G14" s="151">
        <v>320393219.602</v>
      </c>
      <c r="H14" s="142">
        <v>3431937818.0799999</v>
      </c>
      <c r="I14" s="142">
        <v>2966239563.29</v>
      </c>
    </row>
    <row r="15" spans="1:9" x14ac:dyDescent="0.35">
      <c r="A15" s="132">
        <v>43207</v>
      </c>
      <c r="B15" s="165">
        <v>41.38</v>
      </c>
      <c r="C15" s="165">
        <v>43.45</v>
      </c>
      <c r="D15" s="131">
        <v>50.35</v>
      </c>
      <c r="F15" s="142">
        <v>13261941041.27</v>
      </c>
      <c r="G15" s="151">
        <v>320490074.04100001</v>
      </c>
      <c r="H15" s="142">
        <v>3428604017.6399999</v>
      </c>
      <c r="I15" s="142">
        <v>2962905762.8499999</v>
      </c>
    </row>
    <row r="16" spans="1:9" x14ac:dyDescent="0.35">
      <c r="A16" s="132">
        <v>43208</v>
      </c>
      <c r="B16" s="165">
        <v>41.38</v>
      </c>
      <c r="C16" s="165">
        <v>43.45</v>
      </c>
      <c r="D16" s="131">
        <v>50.35</v>
      </c>
      <c r="F16" s="142">
        <v>13265500818.370001</v>
      </c>
      <c r="G16" s="151">
        <v>320565225.27499998</v>
      </c>
      <c r="H16" s="142">
        <v>3425181545.25</v>
      </c>
      <c r="I16" s="142">
        <v>2959483290.46</v>
      </c>
    </row>
    <row r="17" spans="1:9" x14ac:dyDescent="0.35">
      <c r="A17" s="132">
        <v>43209</v>
      </c>
      <c r="B17" s="165">
        <v>41.39</v>
      </c>
      <c r="C17" s="165">
        <v>43.46</v>
      </c>
      <c r="D17" s="131">
        <v>50.33</v>
      </c>
      <c r="F17" s="142">
        <v>13272301841.040001</v>
      </c>
      <c r="G17" s="151">
        <v>320665441.736</v>
      </c>
      <c r="H17" s="142">
        <v>3428079049.73</v>
      </c>
      <c r="I17" s="142">
        <v>2962380794.9400001</v>
      </c>
    </row>
    <row r="18" spans="1:9" x14ac:dyDescent="0.35">
      <c r="A18" s="132">
        <v>43210</v>
      </c>
      <c r="B18" s="165">
        <v>41.39</v>
      </c>
      <c r="C18" s="165">
        <v>43.46</v>
      </c>
      <c r="D18" s="131">
        <v>50.26</v>
      </c>
      <c r="F18" s="142">
        <v>13276339995.32</v>
      </c>
      <c r="G18" s="151">
        <v>320760676.42699999</v>
      </c>
      <c r="H18" s="142">
        <v>3423667893.8800001</v>
      </c>
      <c r="I18" s="142">
        <v>2957969639.0900002</v>
      </c>
    </row>
    <row r="19" spans="1:9" x14ac:dyDescent="0.35">
      <c r="A19" s="132">
        <v>43213</v>
      </c>
      <c r="B19" s="165">
        <v>41.39</v>
      </c>
      <c r="C19" s="165">
        <v>43.46</v>
      </c>
      <c r="D19" s="131">
        <v>50.26</v>
      </c>
      <c r="F19" s="142">
        <v>13281484645.32</v>
      </c>
      <c r="G19" s="151">
        <v>320857913.95599997</v>
      </c>
      <c r="H19" s="142">
        <v>3427230679.6700001</v>
      </c>
      <c r="I19" s="142">
        <v>2961532424.8800001</v>
      </c>
    </row>
    <row r="20" spans="1:9" x14ac:dyDescent="0.35">
      <c r="A20" s="132">
        <v>43214</v>
      </c>
      <c r="B20" s="165">
        <v>41.39</v>
      </c>
      <c r="C20" s="165">
        <v>43.46</v>
      </c>
      <c r="D20" s="131">
        <v>50.68</v>
      </c>
      <c r="F20" s="142">
        <v>13285747464.26</v>
      </c>
      <c r="G20" s="151">
        <v>320958957.55000001</v>
      </c>
      <c r="H20" s="142">
        <v>3426807386.8699999</v>
      </c>
      <c r="I20" s="142">
        <v>2961109132.0799999</v>
      </c>
    </row>
    <row r="21" spans="1:9" x14ac:dyDescent="0.35">
      <c r="A21" s="132">
        <v>43215</v>
      </c>
      <c r="B21" s="165">
        <v>41.4</v>
      </c>
      <c r="C21" s="165">
        <v>43.47</v>
      </c>
      <c r="D21" s="131">
        <v>50.27</v>
      </c>
      <c r="F21" s="142">
        <v>13292855168.9</v>
      </c>
      <c r="G21" s="151">
        <v>321105162.28899997</v>
      </c>
      <c r="H21" s="142">
        <v>3440676131.5999999</v>
      </c>
      <c r="I21" s="142">
        <v>2974977876.8099999</v>
      </c>
    </row>
    <row r="22" spans="1:9" x14ac:dyDescent="0.35">
      <c r="A22" s="132">
        <v>43216</v>
      </c>
      <c r="B22" s="165">
        <v>41.4</v>
      </c>
      <c r="C22" s="165">
        <v>43.47</v>
      </c>
      <c r="D22" s="131">
        <v>50.26</v>
      </c>
      <c r="F22" s="142">
        <v>13297295733.780001</v>
      </c>
      <c r="G22" s="151">
        <v>321207693.13999999</v>
      </c>
      <c r="H22" s="142">
        <v>3439516810.9899998</v>
      </c>
      <c r="I22" s="142">
        <v>2973818556.1999998</v>
      </c>
    </row>
    <row r="23" spans="1:9" x14ac:dyDescent="0.35">
      <c r="A23" s="132">
        <v>43217</v>
      </c>
      <c r="B23" s="165">
        <v>41.42</v>
      </c>
      <c r="C23" s="165">
        <v>43.49</v>
      </c>
      <c r="D23" s="131">
        <v>50.28</v>
      </c>
      <c r="F23" s="142">
        <v>13307819029.98</v>
      </c>
      <c r="G23" s="151">
        <v>321320620.51499999</v>
      </c>
      <c r="H23" s="142">
        <v>3442885133.1799998</v>
      </c>
      <c r="I23" s="142">
        <v>2977186878.3899999</v>
      </c>
    </row>
    <row r="24" spans="1:9" x14ac:dyDescent="0.35">
      <c r="A24" s="132">
        <v>43220</v>
      </c>
      <c r="B24" s="165">
        <v>41.42</v>
      </c>
      <c r="C24" s="165">
        <v>43.49</v>
      </c>
      <c r="D24" s="131">
        <v>50.32</v>
      </c>
      <c r="F24" s="142">
        <v>13314529239.02</v>
      </c>
      <c r="G24" s="151">
        <v>321432735.19499999</v>
      </c>
      <c r="H24" s="142">
        <v>3462490240.3800001</v>
      </c>
      <c r="I24" s="142">
        <v>2990142358.2800002</v>
      </c>
    </row>
    <row r="25" spans="1:9" x14ac:dyDescent="0.35">
      <c r="A25" s="132">
        <v>43222</v>
      </c>
      <c r="B25" s="165">
        <v>41.42</v>
      </c>
      <c r="C25" s="165">
        <v>43.49</v>
      </c>
      <c r="D25" s="131">
        <v>50.15</v>
      </c>
      <c r="F25" s="142">
        <v>13318139693.82</v>
      </c>
      <c r="G25" s="151">
        <v>321533994.64499998</v>
      </c>
      <c r="H25" s="142">
        <v>3453971008.54</v>
      </c>
      <c r="I25" s="142">
        <v>2981623126.4400001</v>
      </c>
    </row>
    <row r="26" spans="1:9" x14ac:dyDescent="0.35">
      <c r="A26" s="121">
        <v>43223</v>
      </c>
      <c r="B26" s="80">
        <v>41.42</v>
      </c>
      <c r="C26" s="80">
        <v>43.49</v>
      </c>
      <c r="D26" s="131">
        <v>50.03</v>
      </c>
      <c r="F26" s="80">
        <v>13322111585.76</v>
      </c>
      <c r="G26" s="166">
        <v>321622935.23299998</v>
      </c>
      <c r="H26" s="142">
        <v>3463687352</v>
      </c>
      <c r="I26" s="142">
        <v>2991339469.9000001</v>
      </c>
    </row>
    <row r="27" spans="1:9" x14ac:dyDescent="0.35">
      <c r="A27" s="121">
        <v>43224</v>
      </c>
      <c r="B27" s="80">
        <v>41.42</v>
      </c>
      <c r="C27" s="80">
        <v>43.49</v>
      </c>
      <c r="D27" s="131">
        <v>50.04</v>
      </c>
      <c r="F27" s="80">
        <v>13326325651.209999</v>
      </c>
      <c r="G27" s="166">
        <v>321717058.44</v>
      </c>
      <c r="H27" s="142">
        <v>3466561099.1599998</v>
      </c>
      <c r="I27" s="142">
        <v>2994213217.0599999</v>
      </c>
    </row>
    <row r="28" spans="1:9" x14ac:dyDescent="0.35">
      <c r="A28" s="121">
        <v>43227</v>
      </c>
      <c r="B28" s="80">
        <v>41.43</v>
      </c>
      <c r="C28" s="80">
        <v>43.5</v>
      </c>
      <c r="D28" s="131">
        <v>50.04</v>
      </c>
      <c r="F28" s="80">
        <v>13331671411.92</v>
      </c>
      <c r="G28" s="166">
        <v>321817388.23900002</v>
      </c>
      <c r="H28" s="142">
        <v>3471367372.6100001</v>
      </c>
      <c r="I28" s="142">
        <v>2999019490.5100002</v>
      </c>
    </row>
    <row r="29" spans="1:9" x14ac:dyDescent="0.35">
      <c r="A29" s="121">
        <v>43228</v>
      </c>
      <c r="B29" s="80">
        <v>41.43</v>
      </c>
      <c r="C29" s="80">
        <v>43.5</v>
      </c>
      <c r="D29" s="131">
        <v>50.06</v>
      </c>
      <c r="F29" s="80">
        <v>13337471790.559999</v>
      </c>
      <c r="G29" s="166">
        <v>321950673.34500003</v>
      </c>
      <c r="H29" s="142">
        <v>3475655300.8299999</v>
      </c>
      <c r="I29" s="142">
        <v>3003307418.73</v>
      </c>
    </row>
    <row r="30" spans="1:9" x14ac:dyDescent="0.35">
      <c r="A30" s="121">
        <v>43229</v>
      </c>
      <c r="B30" s="80">
        <v>41.43</v>
      </c>
      <c r="C30" s="80">
        <v>43.5</v>
      </c>
      <c r="D30" s="131">
        <v>50.17</v>
      </c>
      <c r="F30" s="80">
        <v>13341090243.620001</v>
      </c>
      <c r="G30" s="166">
        <v>322033947.42799997</v>
      </c>
      <c r="H30" s="142">
        <v>3477223391.2199998</v>
      </c>
      <c r="I30" s="142">
        <v>3004875509.1199999</v>
      </c>
    </row>
    <row r="31" spans="1:9" x14ac:dyDescent="0.35">
      <c r="A31" s="121">
        <v>43231</v>
      </c>
      <c r="B31" s="80">
        <v>41.43</v>
      </c>
      <c r="C31" s="80">
        <v>43.5</v>
      </c>
      <c r="D31" s="131">
        <v>50.22</v>
      </c>
      <c r="F31" s="80">
        <v>13346721804.200001</v>
      </c>
      <c r="G31" s="166">
        <v>322134612.77600002</v>
      </c>
      <c r="H31" s="142">
        <v>3486328549.0700002</v>
      </c>
      <c r="I31" s="142">
        <v>3013980666.9699998</v>
      </c>
    </row>
    <row r="32" spans="1:9" x14ac:dyDescent="0.35">
      <c r="A32" s="121">
        <v>43234</v>
      </c>
      <c r="B32" s="80">
        <v>41.44</v>
      </c>
      <c r="C32" s="80">
        <v>43.51</v>
      </c>
      <c r="D32" s="131">
        <v>50.09</v>
      </c>
      <c r="F32" s="80">
        <v>13354669111.549999</v>
      </c>
      <c r="G32" s="166">
        <v>322301321.99900001</v>
      </c>
      <c r="H32" s="142">
        <v>3478286352.0599999</v>
      </c>
      <c r="I32" s="142">
        <v>3005938469.96</v>
      </c>
    </row>
    <row r="33" spans="1:9" x14ac:dyDescent="0.35">
      <c r="A33" s="121">
        <v>43235</v>
      </c>
      <c r="B33" s="80">
        <v>41.45</v>
      </c>
      <c r="C33" s="80">
        <v>43.52</v>
      </c>
      <c r="D33" s="131">
        <v>50.04</v>
      </c>
      <c r="F33" s="80">
        <v>13361644943.4</v>
      </c>
      <c r="G33" s="166">
        <v>322349676.19400001</v>
      </c>
      <c r="H33" s="142">
        <v>3469984606.02</v>
      </c>
      <c r="I33" s="142">
        <v>2997636723.9200001</v>
      </c>
    </row>
    <row r="34" spans="1:9" x14ac:dyDescent="0.35">
      <c r="A34" s="121">
        <v>43236</v>
      </c>
      <c r="B34" s="80">
        <v>41.47</v>
      </c>
      <c r="C34" s="80">
        <v>43.54</v>
      </c>
      <c r="D34" s="131">
        <v>50.03</v>
      </c>
      <c r="F34" s="80">
        <v>13369158141.639999</v>
      </c>
      <c r="G34" s="166">
        <v>322399270.47299999</v>
      </c>
      <c r="H34" s="142">
        <v>3475406604.7800002</v>
      </c>
      <c r="I34" s="142">
        <v>3003058722.6799998</v>
      </c>
    </row>
    <row r="35" spans="1:9" x14ac:dyDescent="0.35">
      <c r="A35" s="121">
        <v>43237</v>
      </c>
      <c r="B35" s="80">
        <v>41.47</v>
      </c>
      <c r="C35" s="80">
        <v>43.54</v>
      </c>
      <c r="D35" s="131">
        <v>50.07</v>
      </c>
      <c r="F35" s="80">
        <v>13374499329.6</v>
      </c>
      <c r="G35" s="166">
        <v>322484687.99199998</v>
      </c>
      <c r="H35" s="142">
        <v>3485856310.3800001</v>
      </c>
      <c r="I35" s="142">
        <v>3013508428.2800002</v>
      </c>
    </row>
    <row r="36" spans="1:9" x14ac:dyDescent="0.35">
      <c r="A36" s="121">
        <v>43238</v>
      </c>
      <c r="B36" s="80">
        <v>41.48</v>
      </c>
      <c r="C36" s="80">
        <v>43.55</v>
      </c>
      <c r="D36" s="131">
        <v>50.11</v>
      </c>
      <c r="F36" s="80">
        <v>13379142709.969999</v>
      </c>
      <c r="G36" s="166">
        <v>322567057.39300001</v>
      </c>
      <c r="H36" s="142">
        <v>3491378377.23</v>
      </c>
      <c r="I36" s="142">
        <v>3019030495.1300001</v>
      </c>
    </row>
    <row r="37" spans="1:9" x14ac:dyDescent="0.35">
      <c r="A37" s="121">
        <v>43242</v>
      </c>
      <c r="B37" s="80">
        <v>41.48</v>
      </c>
      <c r="C37" s="80">
        <v>43.55</v>
      </c>
      <c r="D37" s="131">
        <v>50</v>
      </c>
      <c r="F37" s="80">
        <v>13383863749.559999</v>
      </c>
      <c r="G37" s="166">
        <v>322637902.46600002</v>
      </c>
      <c r="H37" s="142">
        <v>3491656942.71</v>
      </c>
      <c r="I37" s="142">
        <v>3019309060.6100001</v>
      </c>
    </row>
    <row r="38" spans="1:9" x14ac:dyDescent="0.35">
      <c r="A38" s="121">
        <v>43243</v>
      </c>
      <c r="B38" s="80">
        <v>41.48</v>
      </c>
      <c r="C38" s="80">
        <v>43.55</v>
      </c>
      <c r="D38" s="131">
        <v>49.96</v>
      </c>
      <c r="F38" s="80">
        <v>13387687454.389999</v>
      </c>
      <c r="G38" s="166">
        <v>322735044.58099997</v>
      </c>
      <c r="H38" s="142">
        <v>3491182678.1300001</v>
      </c>
      <c r="I38" s="142">
        <v>3018834796.0300002</v>
      </c>
    </row>
    <row r="39" spans="1:9" x14ac:dyDescent="0.35">
      <c r="A39" s="121">
        <v>43244</v>
      </c>
      <c r="B39" s="80">
        <v>41.5</v>
      </c>
      <c r="C39" s="80">
        <v>43.58</v>
      </c>
      <c r="D39" s="131">
        <v>49.99</v>
      </c>
      <c r="F39" s="80">
        <v>13399114087.309999</v>
      </c>
      <c r="G39" s="166">
        <v>322863966.65100002</v>
      </c>
      <c r="H39" s="142">
        <v>3505300989.3400002</v>
      </c>
      <c r="I39" s="142">
        <v>3032953107.2399998</v>
      </c>
    </row>
    <row r="40" spans="1:9" x14ac:dyDescent="0.35">
      <c r="A40" s="121">
        <v>43245</v>
      </c>
      <c r="B40" s="80">
        <v>41.51</v>
      </c>
      <c r="C40" s="80">
        <v>43.59</v>
      </c>
      <c r="D40" s="131">
        <v>50.01</v>
      </c>
      <c r="F40" s="80">
        <v>13401009551.370001</v>
      </c>
      <c r="G40" s="166">
        <v>322873376.56</v>
      </c>
      <c r="H40" s="142">
        <v>3503950972.8499999</v>
      </c>
      <c r="I40" s="142">
        <v>3031603090.75</v>
      </c>
    </row>
    <row r="41" spans="1:9" x14ac:dyDescent="0.35">
      <c r="A41" s="121">
        <v>43248</v>
      </c>
      <c r="B41" s="80">
        <v>41.51</v>
      </c>
      <c r="C41" s="80">
        <v>43.59</v>
      </c>
      <c r="D41" s="131">
        <v>50.08</v>
      </c>
      <c r="F41" s="80">
        <v>13406400036.42</v>
      </c>
      <c r="G41" s="166">
        <v>322941283.51300001</v>
      </c>
      <c r="H41" s="142">
        <v>3508638344.3299999</v>
      </c>
      <c r="I41" s="142">
        <v>3036290462.23</v>
      </c>
    </row>
    <row r="42" spans="1:9" x14ac:dyDescent="0.35">
      <c r="A42" s="121">
        <v>43249</v>
      </c>
      <c r="B42" s="80">
        <v>41.52</v>
      </c>
      <c r="C42" s="80">
        <v>43.6</v>
      </c>
      <c r="D42" s="131">
        <v>50.08</v>
      </c>
      <c r="F42" s="80">
        <v>13410892882.93</v>
      </c>
      <c r="G42" s="166">
        <v>323022607.051</v>
      </c>
      <c r="H42" s="142">
        <v>3508262995.48</v>
      </c>
      <c r="I42" s="142">
        <v>3035915113.3800001</v>
      </c>
    </row>
    <row r="43" spans="1:9" x14ac:dyDescent="0.35">
      <c r="A43" s="121">
        <v>43250</v>
      </c>
      <c r="B43" s="80">
        <v>41.55</v>
      </c>
      <c r="C43" s="80">
        <v>43.63</v>
      </c>
      <c r="D43" s="131">
        <v>51.88</v>
      </c>
      <c r="F43" s="80">
        <v>13424393616.309999</v>
      </c>
      <c r="G43" s="166">
        <v>323089705.00400001</v>
      </c>
      <c r="H43" s="142">
        <v>3810382796.8800001</v>
      </c>
      <c r="I43" s="142">
        <v>3338034914.7800002</v>
      </c>
    </row>
    <row r="44" spans="1:9" x14ac:dyDescent="0.35">
      <c r="A44" s="121">
        <v>43252</v>
      </c>
      <c r="B44" s="80">
        <v>41.55</v>
      </c>
      <c r="C44" s="80">
        <v>43.63</v>
      </c>
      <c r="D44" s="131">
        <v>51.82</v>
      </c>
      <c r="F44" s="80">
        <v>13428387795.42</v>
      </c>
      <c r="G44" s="166">
        <v>323173636.78500003</v>
      </c>
      <c r="H44" s="142">
        <v>3805214935.1300001</v>
      </c>
      <c r="I44" s="142">
        <v>3332867053.0300002</v>
      </c>
    </row>
    <row r="45" spans="1:9" x14ac:dyDescent="0.35">
      <c r="A45" s="121">
        <v>43255</v>
      </c>
      <c r="B45" s="80">
        <v>41.56</v>
      </c>
      <c r="C45" s="80">
        <v>43.64</v>
      </c>
      <c r="D45" s="131">
        <v>51.8</v>
      </c>
      <c r="F45" s="80">
        <v>13432712342.610001</v>
      </c>
      <c r="G45" s="166">
        <v>323246728.04799998</v>
      </c>
      <c r="H45" s="142">
        <v>3791124855.96</v>
      </c>
      <c r="I45" s="142">
        <v>3318776973.8600001</v>
      </c>
    </row>
    <row r="46" spans="1:9" x14ac:dyDescent="0.35">
      <c r="A46" s="121">
        <v>43256</v>
      </c>
      <c r="B46" s="80">
        <v>41.56</v>
      </c>
      <c r="C46" s="80">
        <v>43.64</v>
      </c>
      <c r="D46" s="131">
        <v>51.13</v>
      </c>
      <c r="F46" s="80">
        <v>13433407648.459999</v>
      </c>
      <c r="G46" s="166">
        <v>323258311.46600002</v>
      </c>
      <c r="H46" s="142">
        <v>3792619171.4499998</v>
      </c>
      <c r="I46" s="142">
        <v>3320271289.3499999</v>
      </c>
    </row>
    <row r="47" spans="1:9" x14ac:dyDescent="0.35">
      <c r="A47" s="121">
        <v>43257</v>
      </c>
      <c r="B47" s="80">
        <v>41.56</v>
      </c>
      <c r="C47" s="80">
        <v>43.64</v>
      </c>
      <c r="D47" s="131">
        <v>51.11</v>
      </c>
      <c r="F47" s="80">
        <v>13437587073.379999</v>
      </c>
      <c r="G47" s="166">
        <v>323351018.82200003</v>
      </c>
      <c r="H47" s="142">
        <v>3792249296.1199999</v>
      </c>
      <c r="I47" s="142">
        <v>3319901414.02</v>
      </c>
    </row>
    <row r="48" spans="1:9" x14ac:dyDescent="0.35">
      <c r="A48" s="121">
        <v>43258</v>
      </c>
      <c r="B48" s="80">
        <v>41.56</v>
      </c>
      <c r="C48" s="80">
        <v>43.64</v>
      </c>
      <c r="D48" s="131">
        <v>51.09</v>
      </c>
      <c r="F48" s="80">
        <v>13440844311.940001</v>
      </c>
      <c r="G48" s="166">
        <v>323425402.81999999</v>
      </c>
      <c r="H48" s="142">
        <v>3783092105.04</v>
      </c>
      <c r="I48" s="142">
        <v>3310744222.9400001</v>
      </c>
    </row>
    <row r="49" spans="1:9" x14ac:dyDescent="0.35">
      <c r="A49" s="121">
        <v>43259</v>
      </c>
      <c r="B49" s="80">
        <v>41.56</v>
      </c>
      <c r="C49" s="80">
        <v>43.64</v>
      </c>
      <c r="D49" s="131">
        <v>51.11</v>
      </c>
      <c r="F49" s="80">
        <v>13445997016.99</v>
      </c>
      <c r="G49" s="166">
        <v>323500433.801</v>
      </c>
      <c r="H49" s="142">
        <v>3771728286.3600001</v>
      </c>
      <c r="I49" s="142">
        <v>3299380404.2600002</v>
      </c>
    </row>
    <row r="50" spans="1:9" x14ac:dyDescent="0.35">
      <c r="A50" s="121">
        <v>43262</v>
      </c>
      <c r="B50" s="80">
        <v>41.57</v>
      </c>
      <c r="C50" s="80">
        <v>43.65</v>
      </c>
      <c r="D50" s="131">
        <v>51.12</v>
      </c>
      <c r="F50" s="80">
        <v>13450350955.889999</v>
      </c>
      <c r="G50" s="166">
        <v>323568811.90799999</v>
      </c>
      <c r="H50" s="142">
        <v>3777732857.1399999</v>
      </c>
      <c r="I50" s="142">
        <v>3305384975.04</v>
      </c>
    </row>
    <row r="51" spans="1:9" x14ac:dyDescent="0.35">
      <c r="A51" s="121">
        <v>43263</v>
      </c>
      <c r="B51" s="80">
        <v>41.57</v>
      </c>
      <c r="C51" s="80">
        <v>43.65</v>
      </c>
      <c r="D51" s="131">
        <v>51.09</v>
      </c>
      <c r="F51" s="80">
        <v>13452637241.33</v>
      </c>
      <c r="G51" s="166">
        <v>323620078.454</v>
      </c>
      <c r="H51" s="142">
        <v>3773899313.04</v>
      </c>
      <c r="I51" s="142">
        <v>3301551430.9400001</v>
      </c>
    </row>
    <row r="52" spans="1:9" x14ac:dyDescent="0.35">
      <c r="A52" s="121">
        <v>43264</v>
      </c>
      <c r="B52" s="80">
        <v>41.59</v>
      </c>
      <c r="C52" s="80">
        <v>43.67</v>
      </c>
      <c r="D52" s="131">
        <v>51.07</v>
      </c>
      <c r="F52" s="80">
        <v>13459602260.799999</v>
      </c>
      <c r="G52" s="166">
        <v>323661410.48900002</v>
      </c>
      <c r="H52" s="142">
        <v>3775124147.3000002</v>
      </c>
      <c r="I52" s="142">
        <v>3302776265.1999998</v>
      </c>
    </row>
    <row r="53" spans="1:9" x14ac:dyDescent="0.35">
      <c r="A53" s="121">
        <v>43265</v>
      </c>
      <c r="B53" s="80">
        <v>41.59</v>
      </c>
      <c r="C53" s="80">
        <v>43.67</v>
      </c>
      <c r="D53" s="131">
        <v>51.07</v>
      </c>
      <c r="F53" s="80">
        <v>13463714239.16</v>
      </c>
      <c r="G53" s="166">
        <v>323724231.42500001</v>
      </c>
      <c r="H53" s="142">
        <v>3781693417.6599998</v>
      </c>
      <c r="I53" s="142">
        <v>3309345535.5599999</v>
      </c>
    </row>
    <row r="54" spans="1:9" x14ac:dyDescent="0.35">
      <c r="A54" s="121">
        <v>43266</v>
      </c>
      <c r="B54" s="80">
        <v>41.6</v>
      </c>
      <c r="C54" s="80">
        <v>43.68</v>
      </c>
      <c r="D54" s="131">
        <v>51.07</v>
      </c>
      <c r="F54" s="80">
        <v>13468201188.860001</v>
      </c>
      <c r="G54" s="166">
        <v>323728440.43300003</v>
      </c>
      <c r="H54" s="142">
        <v>3769443920.0700002</v>
      </c>
      <c r="I54" s="142">
        <v>3297096037.9699998</v>
      </c>
    </row>
    <row r="55" spans="1:9" x14ac:dyDescent="0.35">
      <c r="A55" s="121">
        <v>43269</v>
      </c>
      <c r="B55" s="80">
        <v>41.31</v>
      </c>
      <c r="C55" s="80">
        <v>43.38</v>
      </c>
      <c r="D55" s="131">
        <v>51.14</v>
      </c>
      <c r="E55" s="140">
        <v>0.3</v>
      </c>
      <c r="F55" s="80">
        <v>13380670825.24</v>
      </c>
      <c r="G55" s="166">
        <v>323901845.47399998</v>
      </c>
      <c r="H55" s="142">
        <v>3805222456.0700002</v>
      </c>
      <c r="I55" s="142">
        <v>3332874573.9699998</v>
      </c>
    </row>
    <row r="56" spans="1:9" x14ac:dyDescent="0.35">
      <c r="A56" s="121">
        <v>43270</v>
      </c>
      <c r="B56" s="80">
        <v>41.31</v>
      </c>
      <c r="C56" s="80">
        <v>43.38</v>
      </c>
      <c r="D56" s="131">
        <v>51.45</v>
      </c>
      <c r="F56" s="80">
        <v>13380625354.99</v>
      </c>
      <c r="G56" s="166">
        <v>323901845.47399998</v>
      </c>
      <c r="H56" s="142">
        <v>3805961527.6199999</v>
      </c>
      <c r="I56" s="142">
        <v>3333613645.52</v>
      </c>
    </row>
    <row r="57" spans="1:9" x14ac:dyDescent="0.35">
      <c r="A57" s="121">
        <v>43271</v>
      </c>
      <c r="B57" s="80">
        <v>41.32</v>
      </c>
      <c r="C57" s="80">
        <v>43.39</v>
      </c>
      <c r="D57" s="131">
        <v>51.44</v>
      </c>
      <c r="F57" s="80">
        <v>13389054675.32</v>
      </c>
      <c r="G57" s="166">
        <v>324001426.02200001</v>
      </c>
      <c r="H57" s="142">
        <v>3801100668.6900001</v>
      </c>
      <c r="I57" s="142">
        <v>3328752786.5900002</v>
      </c>
    </row>
    <row r="58" spans="1:9" x14ac:dyDescent="0.35">
      <c r="A58" s="121">
        <v>43272</v>
      </c>
      <c r="B58" s="80">
        <v>41.32</v>
      </c>
      <c r="C58" s="80">
        <v>43.39</v>
      </c>
      <c r="D58" s="131">
        <v>51.39</v>
      </c>
      <c r="F58" s="80">
        <v>13405761435.24</v>
      </c>
      <c r="G58" s="166">
        <v>324400541.48299998</v>
      </c>
      <c r="H58" s="142">
        <v>3801874020.1500001</v>
      </c>
      <c r="I58" s="142">
        <v>3329526138.0500002</v>
      </c>
    </row>
    <row r="59" spans="1:9" x14ac:dyDescent="0.35">
      <c r="A59" s="121">
        <v>43273</v>
      </c>
      <c r="B59" s="80">
        <v>41.33</v>
      </c>
      <c r="C59" s="80">
        <v>43.4</v>
      </c>
      <c r="D59" s="131">
        <v>51.33</v>
      </c>
      <c r="F59" s="80">
        <v>13422983110.24</v>
      </c>
      <c r="G59" s="166">
        <v>324810829.287</v>
      </c>
      <c r="H59" s="142">
        <v>3801924983.1100001</v>
      </c>
      <c r="I59" s="142">
        <v>3329577101.0100002</v>
      </c>
    </row>
    <row r="60" spans="1:9" x14ac:dyDescent="0.35">
      <c r="A60" s="121">
        <v>43276</v>
      </c>
      <c r="B60" s="80">
        <v>41.34</v>
      </c>
      <c r="C60" s="80">
        <v>43.41</v>
      </c>
      <c r="D60" s="131">
        <v>51.29</v>
      </c>
      <c r="F60" s="80">
        <v>13439446588.24</v>
      </c>
      <c r="G60" s="166">
        <v>325058267.24000001</v>
      </c>
      <c r="H60" s="142">
        <v>3790417284.98</v>
      </c>
      <c r="I60" s="142">
        <v>3318069402.8800001</v>
      </c>
    </row>
    <row r="61" spans="1:9" x14ac:dyDescent="0.35">
      <c r="A61" s="121">
        <v>43277</v>
      </c>
      <c r="B61" s="80">
        <v>41.35</v>
      </c>
      <c r="C61" s="80">
        <v>43.42</v>
      </c>
      <c r="D61" s="131">
        <v>51.23</v>
      </c>
      <c r="F61" s="80">
        <v>13444577595.6</v>
      </c>
      <c r="G61" s="166">
        <v>325173257.95599997</v>
      </c>
      <c r="H61" s="142">
        <v>3789419234.8800001</v>
      </c>
      <c r="I61" s="142">
        <v>3317071352.7800002</v>
      </c>
    </row>
    <row r="62" spans="1:9" x14ac:dyDescent="0.35">
      <c r="A62" s="121">
        <v>43278</v>
      </c>
      <c r="B62" s="80">
        <v>41.35</v>
      </c>
      <c r="C62" s="80">
        <v>43.42</v>
      </c>
      <c r="D62" s="131">
        <v>51.22</v>
      </c>
      <c r="F62" s="80">
        <v>13447140274.27</v>
      </c>
      <c r="G62" s="166">
        <v>325239419.227</v>
      </c>
      <c r="H62" s="142">
        <v>3782406584.6300001</v>
      </c>
      <c r="I62" s="142">
        <v>3310058702.5300002</v>
      </c>
    </row>
    <row r="63" spans="1:9" x14ac:dyDescent="0.35">
      <c r="A63" s="121">
        <v>43279</v>
      </c>
      <c r="B63" s="80">
        <v>41.35</v>
      </c>
      <c r="C63" s="80">
        <v>43.42</v>
      </c>
      <c r="D63" s="131">
        <v>51.19</v>
      </c>
      <c r="F63" s="80">
        <v>13451517277.16</v>
      </c>
      <c r="G63" s="166">
        <v>325343290.83700001</v>
      </c>
      <c r="H63" s="142">
        <v>3785347874.7800002</v>
      </c>
      <c r="I63" s="142">
        <v>3312999992.6799998</v>
      </c>
    </row>
    <row r="64" spans="1:9" x14ac:dyDescent="0.35">
      <c r="A64" s="121">
        <v>43280</v>
      </c>
      <c r="B64" s="80">
        <v>41.35</v>
      </c>
      <c r="C64" s="80">
        <v>43.42</v>
      </c>
      <c r="D64" s="131">
        <v>51.17</v>
      </c>
      <c r="F64" s="80">
        <v>13456277299.309999</v>
      </c>
      <c r="G64" s="166">
        <v>325442801.12400001</v>
      </c>
      <c r="H64" s="142">
        <v>3802527804.3499999</v>
      </c>
      <c r="I64" s="142">
        <v>3330104922.25</v>
      </c>
    </row>
    <row r="65" spans="1:9" x14ac:dyDescent="0.35">
      <c r="A65" s="121">
        <v>43283</v>
      </c>
      <c r="B65" s="80">
        <v>41.35</v>
      </c>
      <c r="C65" s="80">
        <v>43.42</v>
      </c>
      <c r="D65" s="131">
        <v>51.27</v>
      </c>
      <c r="F65" s="80">
        <v>13459311072.76</v>
      </c>
      <c r="G65" s="166">
        <v>325505221.366</v>
      </c>
      <c r="H65" s="142">
        <v>3793175641.9000001</v>
      </c>
      <c r="I65" s="142">
        <v>3320752759.8000002</v>
      </c>
    </row>
    <row r="66" spans="1:9" x14ac:dyDescent="0.35">
      <c r="A66" s="121">
        <v>43284</v>
      </c>
      <c r="B66" s="80">
        <v>41.34</v>
      </c>
      <c r="C66" s="80">
        <v>43.41</v>
      </c>
      <c r="D66" s="131">
        <v>51.13</v>
      </c>
      <c r="F66" s="80">
        <v>13462719196.940001</v>
      </c>
      <c r="G66" s="166">
        <v>325634209.32499999</v>
      </c>
      <c r="H66" s="142">
        <v>3790095990.23</v>
      </c>
      <c r="I66" s="142">
        <v>3317673108.1300001</v>
      </c>
    </row>
    <row r="67" spans="1:9" x14ac:dyDescent="0.35">
      <c r="A67" s="121">
        <v>43285</v>
      </c>
      <c r="B67" s="80">
        <v>41.34</v>
      </c>
      <c r="C67" s="80">
        <v>43.41</v>
      </c>
      <c r="D67" s="131">
        <v>51.03</v>
      </c>
      <c r="F67" s="80">
        <v>13464641737.959999</v>
      </c>
      <c r="G67" s="166">
        <v>325691547.46899998</v>
      </c>
      <c r="H67" s="142">
        <v>3784935275.6900001</v>
      </c>
      <c r="I67" s="142">
        <v>3312512393.5900002</v>
      </c>
    </row>
    <row r="68" spans="1:9" x14ac:dyDescent="0.35">
      <c r="A68" s="121">
        <v>43286</v>
      </c>
      <c r="B68" s="80">
        <v>41.34</v>
      </c>
      <c r="C68" s="80">
        <v>43.41</v>
      </c>
      <c r="D68" s="131">
        <v>51.04</v>
      </c>
      <c r="F68" s="80">
        <v>13468828701.790001</v>
      </c>
      <c r="G68" s="166">
        <v>325780524.59500003</v>
      </c>
      <c r="H68" s="142">
        <v>3789202414.3600001</v>
      </c>
      <c r="I68" s="142">
        <v>3316779532.2600002</v>
      </c>
    </row>
    <row r="69" spans="1:9" x14ac:dyDescent="0.35">
      <c r="A69" s="121">
        <v>43287</v>
      </c>
      <c r="B69" s="80">
        <v>41.34</v>
      </c>
      <c r="C69" s="80">
        <v>43.41</v>
      </c>
      <c r="D69" s="131">
        <v>51.04</v>
      </c>
      <c r="F69" s="80">
        <v>13473623592.83</v>
      </c>
      <c r="G69" s="166">
        <v>325886605.68099999</v>
      </c>
      <c r="H69" s="142">
        <v>3783612583.1599998</v>
      </c>
      <c r="I69" s="142">
        <v>3311189701.0599999</v>
      </c>
    </row>
    <row r="70" spans="1:9" x14ac:dyDescent="0.35">
      <c r="A70" s="121">
        <v>43290</v>
      </c>
      <c r="B70" s="80">
        <v>41.35</v>
      </c>
      <c r="C70" s="80">
        <v>43.42</v>
      </c>
      <c r="D70" s="131">
        <v>50.97</v>
      </c>
      <c r="F70" s="80">
        <v>13479650769.99</v>
      </c>
      <c r="G70" s="166">
        <v>326003189.27399999</v>
      </c>
      <c r="H70" s="142">
        <v>3781339226.96</v>
      </c>
      <c r="I70" s="142">
        <v>3308916344.8600001</v>
      </c>
    </row>
    <row r="71" spans="1:9" x14ac:dyDescent="0.35">
      <c r="A71" s="121">
        <v>43291</v>
      </c>
      <c r="B71" s="80">
        <v>41.35</v>
      </c>
      <c r="C71" s="80">
        <v>43.42</v>
      </c>
      <c r="D71" s="131">
        <v>50.95</v>
      </c>
      <c r="F71" s="80">
        <v>13484247419.84</v>
      </c>
      <c r="G71" s="166">
        <v>326113417.36799997</v>
      </c>
      <c r="H71" s="142">
        <v>3774227042.7399998</v>
      </c>
      <c r="I71" s="142">
        <v>3301804160.6399999</v>
      </c>
    </row>
    <row r="72" spans="1:9" x14ac:dyDescent="0.35">
      <c r="A72" s="121">
        <v>43292</v>
      </c>
      <c r="B72" s="80">
        <v>41.35</v>
      </c>
      <c r="C72" s="80">
        <v>43.42</v>
      </c>
      <c r="D72" s="131">
        <v>50.9</v>
      </c>
      <c r="F72" s="80">
        <v>13493845942.709999</v>
      </c>
      <c r="G72" s="166">
        <v>326327389.31599998</v>
      </c>
      <c r="H72" s="142">
        <v>3777513646.9400001</v>
      </c>
      <c r="I72" s="142">
        <v>3305090764.8400002</v>
      </c>
    </row>
    <row r="73" spans="1:9" x14ac:dyDescent="0.35">
      <c r="A73" s="121">
        <v>43293</v>
      </c>
      <c r="B73" s="80">
        <v>41.35</v>
      </c>
      <c r="C73" s="80">
        <v>43.42</v>
      </c>
      <c r="D73" s="131">
        <v>50.89</v>
      </c>
      <c r="F73" s="80">
        <v>13500860329.1</v>
      </c>
      <c r="G73" s="166">
        <v>326500674.10699999</v>
      </c>
      <c r="H73" s="142">
        <v>3777456203.1599998</v>
      </c>
      <c r="I73" s="142">
        <v>3305033321.0599999</v>
      </c>
    </row>
    <row r="74" spans="1:9" x14ac:dyDescent="0.35">
      <c r="A74" s="121">
        <v>43294</v>
      </c>
      <c r="B74" s="80">
        <v>41.36</v>
      </c>
      <c r="C74" s="80">
        <v>43.43</v>
      </c>
      <c r="D74" s="131">
        <v>50.87</v>
      </c>
      <c r="F74" s="80">
        <v>13508433601.780001</v>
      </c>
      <c r="G74" s="166">
        <v>326607710.43800002</v>
      </c>
      <c r="H74" s="142">
        <v>3784054494</v>
      </c>
      <c r="I74" s="142">
        <v>3311631611.9000001</v>
      </c>
    </row>
    <row r="75" spans="1:9" x14ac:dyDescent="0.35">
      <c r="A75" s="121">
        <v>43297</v>
      </c>
      <c r="B75" s="80">
        <v>41.36</v>
      </c>
      <c r="C75" s="80">
        <v>43.43</v>
      </c>
      <c r="D75" s="131">
        <v>50.9</v>
      </c>
      <c r="F75" s="80">
        <v>13513023589.98</v>
      </c>
      <c r="G75" s="166">
        <v>326684380.06</v>
      </c>
      <c r="H75" s="142">
        <v>3791383964.1500001</v>
      </c>
      <c r="I75" s="142">
        <v>3318961082.0500002</v>
      </c>
    </row>
    <row r="76" spans="1:9" x14ac:dyDescent="0.35">
      <c r="A76" s="121">
        <v>43298</v>
      </c>
      <c r="B76" s="80">
        <v>41.37</v>
      </c>
      <c r="C76" s="80">
        <v>43.44</v>
      </c>
      <c r="D76" s="131">
        <v>51.12</v>
      </c>
      <c r="F76" s="80">
        <v>13518245988.41</v>
      </c>
      <c r="G76" s="166">
        <v>326781362.08899999</v>
      </c>
      <c r="H76" s="142">
        <v>3783751613.5700002</v>
      </c>
      <c r="I76" s="142">
        <v>3311328731.4699998</v>
      </c>
    </row>
    <row r="77" spans="1:9" x14ac:dyDescent="0.35">
      <c r="A77" s="121">
        <v>43299</v>
      </c>
      <c r="B77" s="80">
        <v>41.37</v>
      </c>
      <c r="C77" s="80">
        <v>43.44</v>
      </c>
      <c r="D77" s="131">
        <v>51.05</v>
      </c>
      <c r="F77" s="80">
        <v>13525382141.75</v>
      </c>
      <c r="G77" s="166">
        <v>326954661.47000003</v>
      </c>
      <c r="H77" s="142">
        <v>3777141492.7399998</v>
      </c>
      <c r="I77" s="142">
        <v>3304718610.6399999</v>
      </c>
    </row>
    <row r="78" spans="1:9" x14ac:dyDescent="0.35">
      <c r="A78" s="121">
        <v>43300</v>
      </c>
      <c r="B78" s="80">
        <v>41.39</v>
      </c>
      <c r="C78" s="80">
        <v>43.46</v>
      </c>
      <c r="D78" s="131">
        <v>51.02</v>
      </c>
      <c r="F78" s="80">
        <v>13537249686.26</v>
      </c>
      <c r="G78" s="166">
        <v>327041543.02600002</v>
      </c>
      <c r="H78" s="142">
        <v>3790427610.6799998</v>
      </c>
      <c r="I78" s="142">
        <v>3318004728.5799999</v>
      </c>
    </row>
    <row r="79" spans="1:9" x14ac:dyDescent="0.35">
      <c r="A79" s="121">
        <v>43301</v>
      </c>
      <c r="B79" s="80">
        <v>41.4</v>
      </c>
      <c r="C79" s="80">
        <v>43.47</v>
      </c>
      <c r="D79" s="131">
        <v>50.94</v>
      </c>
      <c r="F79" s="80">
        <v>13543158587.01</v>
      </c>
      <c r="G79" s="166">
        <v>327157311.708</v>
      </c>
      <c r="H79" s="142">
        <v>3791027955.0999999</v>
      </c>
      <c r="I79" s="142">
        <v>3318605073</v>
      </c>
    </row>
    <row r="80" spans="1:9" x14ac:dyDescent="0.35">
      <c r="A80" s="121">
        <v>43304</v>
      </c>
      <c r="B80" s="80">
        <v>41.41</v>
      </c>
      <c r="C80" s="80">
        <v>43.48</v>
      </c>
      <c r="D80" s="131">
        <v>50.86</v>
      </c>
      <c r="F80" s="80">
        <v>13553354191.18</v>
      </c>
      <c r="G80" s="166">
        <v>327329970.74699998</v>
      </c>
      <c r="H80" s="142">
        <v>3785236850.1999998</v>
      </c>
      <c r="I80" s="142">
        <v>3312813968.0999999</v>
      </c>
    </row>
    <row r="81" spans="1:9" x14ac:dyDescent="0.35">
      <c r="A81" s="121">
        <v>43305</v>
      </c>
      <c r="B81" s="80">
        <v>41.41</v>
      </c>
      <c r="C81" s="80">
        <v>43.48</v>
      </c>
      <c r="D81" s="131">
        <v>50.88</v>
      </c>
      <c r="F81" s="80">
        <v>13557326460.200001</v>
      </c>
      <c r="G81" s="166">
        <v>327428250.917</v>
      </c>
      <c r="H81" s="142">
        <v>3773756906.04</v>
      </c>
      <c r="I81" s="142">
        <v>3301334023.9400001</v>
      </c>
    </row>
    <row r="82" spans="1:9" x14ac:dyDescent="0.35">
      <c r="A82" s="121">
        <v>43306</v>
      </c>
      <c r="B82" s="80">
        <v>41.41</v>
      </c>
      <c r="C82" s="80">
        <v>43.48</v>
      </c>
      <c r="D82" s="131">
        <v>50.89</v>
      </c>
      <c r="F82" s="80">
        <v>13559010087.469999</v>
      </c>
      <c r="G82" s="166">
        <v>327432474.01200002</v>
      </c>
      <c r="H82" s="142">
        <v>3778799594.1900001</v>
      </c>
      <c r="I82" s="142">
        <v>3306376712.0900002</v>
      </c>
    </row>
    <row r="83" spans="1:9" x14ac:dyDescent="0.35">
      <c r="A83" s="121">
        <v>43307</v>
      </c>
      <c r="B83" s="80">
        <v>41.41</v>
      </c>
      <c r="C83" s="80">
        <v>43.48</v>
      </c>
      <c r="D83" s="131">
        <v>50.96</v>
      </c>
      <c r="F83" s="80">
        <v>13563938278.66</v>
      </c>
      <c r="G83" s="166">
        <v>327535874.49800003</v>
      </c>
      <c r="H83" s="142">
        <v>3781559101.1799998</v>
      </c>
      <c r="I83" s="142">
        <v>3309136219.0799999</v>
      </c>
    </row>
    <row r="84" spans="1:9" x14ac:dyDescent="0.35">
      <c r="A84" s="121">
        <v>43308</v>
      </c>
      <c r="B84" s="80">
        <v>41.43</v>
      </c>
      <c r="C84" s="80">
        <v>43.5</v>
      </c>
      <c r="D84" s="131">
        <v>50.96</v>
      </c>
      <c r="F84" s="80">
        <v>13572860677.98</v>
      </c>
      <c r="G84" s="166">
        <v>327613151.11299998</v>
      </c>
      <c r="H84" s="142">
        <v>3776222952.0999999</v>
      </c>
      <c r="I84" s="142">
        <v>3303800070</v>
      </c>
    </row>
    <row r="85" spans="1:9" x14ac:dyDescent="0.35">
      <c r="A85" s="121">
        <v>43311</v>
      </c>
      <c r="B85" s="80">
        <v>41.44</v>
      </c>
      <c r="C85" s="80">
        <v>43.51</v>
      </c>
      <c r="D85" s="131">
        <v>50.98</v>
      </c>
      <c r="F85" s="80">
        <v>13578315869.889999</v>
      </c>
      <c r="G85" s="166">
        <v>327693321.46499997</v>
      </c>
      <c r="H85" s="142">
        <v>3789208838.6700001</v>
      </c>
      <c r="I85" s="142">
        <v>3316785956.5700002</v>
      </c>
    </row>
    <row r="86" spans="1:9" x14ac:dyDescent="0.35">
      <c r="A86" s="121">
        <v>43312</v>
      </c>
      <c r="B86" s="80">
        <v>41.44</v>
      </c>
      <c r="C86" s="80">
        <v>43.51</v>
      </c>
      <c r="D86" s="131">
        <v>50.37</v>
      </c>
      <c r="F86" s="80">
        <v>13585012402.42</v>
      </c>
      <c r="G86" s="166">
        <v>327805290.38999999</v>
      </c>
      <c r="H86" s="142">
        <v>3803085178.2800002</v>
      </c>
      <c r="I86" s="142">
        <v>3323962684.02</v>
      </c>
    </row>
    <row r="87" spans="1:9" x14ac:dyDescent="0.35">
      <c r="A87" s="121">
        <v>43313</v>
      </c>
      <c r="B87" s="80">
        <v>41.44</v>
      </c>
      <c r="C87" s="80">
        <v>43.51</v>
      </c>
      <c r="D87" s="131">
        <v>50.22</v>
      </c>
      <c r="F87" s="80">
        <v>13590136108.17</v>
      </c>
      <c r="G87" s="166">
        <v>327928680.84399998</v>
      </c>
      <c r="H87" s="142">
        <v>3794678115.1100001</v>
      </c>
      <c r="I87" s="142">
        <v>3315555620.8499999</v>
      </c>
    </row>
    <row r="88" spans="1:9" x14ac:dyDescent="0.35">
      <c r="A88" s="121">
        <v>43314</v>
      </c>
      <c r="B88" s="80">
        <v>41.44</v>
      </c>
      <c r="C88" s="80">
        <v>43.51</v>
      </c>
      <c r="D88" s="131">
        <v>50</v>
      </c>
      <c r="F88" s="167">
        <v>13592426227.860001</v>
      </c>
      <c r="G88" s="168">
        <v>328000356.88999999</v>
      </c>
      <c r="H88" s="142">
        <v>3798893850.4099998</v>
      </c>
      <c r="I88" s="142">
        <v>3319771356.1500001</v>
      </c>
    </row>
    <row r="89" spans="1:9" x14ac:dyDescent="0.35">
      <c r="A89" s="121">
        <v>43315</v>
      </c>
      <c r="B89" s="80">
        <v>41.44</v>
      </c>
      <c r="C89" s="80">
        <v>43.51</v>
      </c>
      <c r="D89" s="131">
        <v>50.07</v>
      </c>
      <c r="F89" s="167">
        <v>13598072881.780001</v>
      </c>
      <c r="G89" s="168">
        <v>328121368.76899999</v>
      </c>
      <c r="H89" s="142">
        <v>3807783445.3099999</v>
      </c>
      <c r="I89" s="142">
        <v>3328660951.0500002</v>
      </c>
    </row>
    <row r="90" spans="1:9" x14ac:dyDescent="0.35">
      <c r="A90" s="121">
        <v>43318</v>
      </c>
      <c r="B90" s="80">
        <v>41.45</v>
      </c>
      <c r="C90" s="80">
        <v>43.52</v>
      </c>
      <c r="D90" s="131">
        <v>50.06</v>
      </c>
      <c r="F90" s="167">
        <v>13597240054.24</v>
      </c>
      <c r="G90" s="168">
        <v>328072413.02700001</v>
      </c>
      <c r="H90" s="142">
        <v>3816459384.54</v>
      </c>
      <c r="I90" s="142">
        <v>3337336890.2800002</v>
      </c>
    </row>
    <row r="91" spans="1:9" x14ac:dyDescent="0.35">
      <c r="A91" s="121">
        <v>43319</v>
      </c>
      <c r="B91" s="80">
        <v>41.45</v>
      </c>
      <c r="C91" s="80">
        <v>43.52</v>
      </c>
      <c r="D91" s="131">
        <v>50.08</v>
      </c>
      <c r="F91" s="167">
        <v>13601332145.9</v>
      </c>
      <c r="G91" s="168">
        <v>328168735.74400002</v>
      </c>
      <c r="H91" s="142">
        <v>3818093656.8200002</v>
      </c>
      <c r="I91" s="142">
        <v>3338971162.5599999</v>
      </c>
    </row>
    <row r="92" spans="1:9" x14ac:dyDescent="0.35">
      <c r="A92" s="121">
        <v>43320</v>
      </c>
      <c r="B92" s="80">
        <v>41.45</v>
      </c>
      <c r="C92" s="80">
        <v>43.52</v>
      </c>
      <c r="D92" s="131">
        <v>50.04</v>
      </c>
      <c r="F92" s="167">
        <v>13609252282.280001</v>
      </c>
      <c r="G92" s="168">
        <v>328359269.59899998</v>
      </c>
      <c r="H92" s="142">
        <v>3815825103.3800001</v>
      </c>
      <c r="I92" s="142">
        <v>3336702609.1199999</v>
      </c>
    </row>
    <row r="93" spans="1:9" x14ac:dyDescent="0.35">
      <c r="A93" s="121">
        <v>43321</v>
      </c>
      <c r="B93" s="80">
        <v>41.45</v>
      </c>
      <c r="C93" s="80">
        <v>43.52</v>
      </c>
      <c r="D93" s="131">
        <v>49.94</v>
      </c>
      <c r="F93" s="167">
        <v>13607541683.76</v>
      </c>
      <c r="G93" s="168">
        <v>328319103.417</v>
      </c>
      <c r="H93" s="142">
        <v>3809679944.04</v>
      </c>
      <c r="I93" s="142">
        <v>3330557449.7800002</v>
      </c>
    </row>
    <row r="94" spans="1:9" x14ac:dyDescent="0.35">
      <c r="A94" s="121">
        <v>43322</v>
      </c>
      <c r="B94" s="80">
        <v>41.45</v>
      </c>
      <c r="C94" s="80">
        <v>43.52</v>
      </c>
      <c r="D94" s="131">
        <v>49.88</v>
      </c>
      <c r="F94" s="167">
        <v>13611179642.4</v>
      </c>
      <c r="G94" s="168">
        <v>328402412.653</v>
      </c>
      <c r="H94" s="142">
        <v>3812184684.3299999</v>
      </c>
      <c r="I94" s="142">
        <v>3333062190.0700002</v>
      </c>
    </row>
    <row r="95" spans="1:9" x14ac:dyDescent="0.35">
      <c r="A95" s="121">
        <v>43325</v>
      </c>
      <c r="B95" s="80">
        <v>41.46</v>
      </c>
      <c r="C95" s="80">
        <v>43.53</v>
      </c>
      <c r="D95" s="131">
        <v>49.92</v>
      </c>
      <c r="F95" s="167">
        <v>13625139274.040001</v>
      </c>
      <c r="G95" s="168">
        <v>328672709.29699999</v>
      </c>
      <c r="H95" s="142">
        <v>3829909843.0700002</v>
      </c>
      <c r="I95" s="142">
        <v>3350787348.8099999</v>
      </c>
    </row>
    <row r="96" spans="1:9" x14ac:dyDescent="0.35">
      <c r="A96" s="121">
        <v>43326</v>
      </c>
      <c r="B96" s="80">
        <v>41.45</v>
      </c>
      <c r="C96" s="80">
        <v>43.52</v>
      </c>
      <c r="D96" s="131">
        <v>50.07</v>
      </c>
      <c r="F96" s="167">
        <v>13629827711.530001</v>
      </c>
      <c r="G96" s="168">
        <v>328795526.85299999</v>
      </c>
      <c r="H96" s="142">
        <v>3846006127.0900002</v>
      </c>
      <c r="I96" s="142">
        <v>3366883632.8299999</v>
      </c>
    </row>
    <row r="97" spans="1:9" x14ac:dyDescent="0.35">
      <c r="A97" s="121">
        <v>43327</v>
      </c>
      <c r="B97" s="80">
        <v>41.45</v>
      </c>
      <c r="C97" s="80">
        <v>43.52</v>
      </c>
      <c r="D97" s="131">
        <v>50.08</v>
      </c>
      <c r="F97" s="167">
        <v>13630568103.08</v>
      </c>
      <c r="G97" s="168">
        <v>328877672.755</v>
      </c>
      <c r="H97" s="142">
        <v>3838778010.1700001</v>
      </c>
      <c r="I97" s="142">
        <v>3359655515.9099998</v>
      </c>
    </row>
    <row r="98" spans="1:9" x14ac:dyDescent="0.35">
      <c r="A98" s="121">
        <v>43328</v>
      </c>
      <c r="B98" s="80">
        <v>41.45</v>
      </c>
      <c r="C98" s="80">
        <v>43.52</v>
      </c>
      <c r="D98" s="131">
        <v>50.1</v>
      </c>
      <c r="F98" s="167">
        <v>13635131113.09</v>
      </c>
      <c r="G98" s="168">
        <v>328969465.23699999</v>
      </c>
      <c r="H98" s="142">
        <v>3851721509.5</v>
      </c>
      <c r="I98" s="142">
        <v>3372599015.2399998</v>
      </c>
    </row>
    <row r="99" spans="1:9" x14ac:dyDescent="0.35">
      <c r="A99" s="121">
        <v>43329</v>
      </c>
      <c r="B99" s="80">
        <v>41.45</v>
      </c>
      <c r="C99" s="80">
        <v>43.52</v>
      </c>
      <c r="D99" s="131">
        <v>50.07</v>
      </c>
      <c r="F99" s="167">
        <v>13633714998.790001</v>
      </c>
      <c r="G99" s="168">
        <v>328944464.22600001</v>
      </c>
      <c r="H99" s="142">
        <v>3845965862.4899998</v>
      </c>
      <c r="I99" s="142">
        <v>3366843368.23</v>
      </c>
    </row>
    <row r="100" spans="1:9" x14ac:dyDescent="0.35">
      <c r="A100" s="121">
        <v>43332</v>
      </c>
      <c r="B100" s="80">
        <v>41.45</v>
      </c>
      <c r="C100" s="80">
        <v>43.52</v>
      </c>
      <c r="D100" s="131">
        <v>50.06</v>
      </c>
      <c r="F100" s="167">
        <v>13636762271.49</v>
      </c>
      <c r="G100" s="168">
        <v>328996373.676</v>
      </c>
      <c r="H100" s="142">
        <v>3842477349.4699998</v>
      </c>
      <c r="I100" s="142">
        <v>3363354855.21</v>
      </c>
    </row>
    <row r="101" spans="1:9" x14ac:dyDescent="0.35">
      <c r="A101" s="121">
        <v>43333</v>
      </c>
      <c r="B101" s="80">
        <v>41.46</v>
      </c>
      <c r="C101" s="80">
        <v>43.53</v>
      </c>
      <c r="D101" s="131">
        <v>50.03</v>
      </c>
      <c r="F101" s="167">
        <v>13647126814.379999</v>
      </c>
      <c r="G101" s="168">
        <v>329128569.296</v>
      </c>
      <c r="H101" s="142">
        <v>3838699859.48</v>
      </c>
      <c r="I101" s="142">
        <v>3359577365.2199998</v>
      </c>
    </row>
    <row r="102" spans="1:9" x14ac:dyDescent="0.35">
      <c r="A102" s="121">
        <v>43334</v>
      </c>
      <c r="B102" s="80">
        <v>41.46</v>
      </c>
      <c r="C102" s="80">
        <v>43.53</v>
      </c>
      <c r="D102" s="131">
        <v>50.05</v>
      </c>
      <c r="F102" s="167">
        <v>13625456799.98</v>
      </c>
      <c r="G102" s="168">
        <v>328605286.78799999</v>
      </c>
      <c r="H102" s="142">
        <v>3823874510.4299998</v>
      </c>
      <c r="I102" s="142">
        <v>3344752016.1700001</v>
      </c>
    </row>
    <row r="103" spans="1:9" x14ac:dyDescent="0.35">
      <c r="A103" s="121">
        <v>43335</v>
      </c>
      <c r="B103" s="80">
        <v>41.47</v>
      </c>
      <c r="C103" s="80">
        <v>43.54</v>
      </c>
      <c r="D103" s="131">
        <v>50.01</v>
      </c>
      <c r="F103" s="167">
        <v>13629165104.67</v>
      </c>
      <c r="G103" s="168">
        <v>328680003.55000001</v>
      </c>
      <c r="H103" s="142">
        <v>3815866997.5</v>
      </c>
      <c r="I103" s="142">
        <v>3336744503.2399998</v>
      </c>
    </row>
    <row r="104" spans="1:9" x14ac:dyDescent="0.35">
      <c r="A104" s="121">
        <v>43336</v>
      </c>
      <c r="B104" s="80">
        <v>41.47</v>
      </c>
      <c r="C104" s="80">
        <v>43.54</v>
      </c>
      <c r="D104" s="131">
        <v>49.95</v>
      </c>
      <c r="F104" s="167">
        <v>13635379365.6</v>
      </c>
      <c r="G104" s="168">
        <v>328774063.76200002</v>
      </c>
      <c r="H104" s="142">
        <v>3812613687.4099998</v>
      </c>
      <c r="I104" s="142">
        <v>3333491193.1500001</v>
      </c>
    </row>
    <row r="105" spans="1:9" x14ac:dyDescent="0.35">
      <c r="A105" s="121">
        <v>43339</v>
      </c>
      <c r="B105" s="80">
        <v>41.48</v>
      </c>
      <c r="C105" s="80">
        <v>43.55</v>
      </c>
      <c r="D105" s="131">
        <v>49.91</v>
      </c>
      <c r="F105" s="167">
        <v>13642847618.110001</v>
      </c>
      <c r="G105" s="168">
        <v>328863981.95999998</v>
      </c>
      <c r="H105" s="142">
        <v>3812875364.0300002</v>
      </c>
      <c r="I105" s="142">
        <v>3333752869.77</v>
      </c>
    </row>
    <row r="106" spans="1:9" x14ac:dyDescent="0.35">
      <c r="A106" s="121">
        <v>43340</v>
      </c>
      <c r="B106" s="80">
        <v>41.48</v>
      </c>
      <c r="C106" s="80">
        <v>43.55</v>
      </c>
      <c r="D106" s="131">
        <v>49.84</v>
      </c>
      <c r="F106" s="167">
        <v>13645410220.530001</v>
      </c>
      <c r="G106" s="168">
        <v>328931263.11000001</v>
      </c>
      <c r="H106" s="142">
        <v>3806424409.79</v>
      </c>
      <c r="I106" s="142">
        <v>3327301915.5300002</v>
      </c>
    </row>
    <row r="107" spans="1:9" x14ac:dyDescent="0.35">
      <c r="A107" s="121">
        <v>43341</v>
      </c>
      <c r="B107" s="80">
        <v>41.48</v>
      </c>
      <c r="C107" s="80">
        <v>43.55</v>
      </c>
      <c r="D107" s="131">
        <v>49.8</v>
      </c>
      <c r="F107" s="167">
        <v>13651189441.950001</v>
      </c>
      <c r="G107" s="168">
        <v>329073675.25</v>
      </c>
      <c r="H107" s="142">
        <v>3793048782.8899999</v>
      </c>
      <c r="I107" s="142">
        <v>3313926288.6300001</v>
      </c>
    </row>
    <row r="108" spans="1:9" x14ac:dyDescent="0.35">
      <c r="A108" s="121">
        <v>43342</v>
      </c>
      <c r="B108" s="80">
        <v>41.49</v>
      </c>
      <c r="C108" s="80">
        <v>43.56</v>
      </c>
      <c r="D108" s="131">
        <v>49.73</v>
      </c>
      <c r="F108" s="167">
        <v>13654910139.780001</v>
      </c>
      <c r="G108" s="168">
        <v>329141360.54799998</v>
      </c>
      <c r="H108" s="142">
        <v>3794794813.5900002</v>
      </c>
      <c r="I108" s="142">
        <v>3315672319.3299999</v>
      </c>
    </row>
    <row r="109" spans="1:9" x14ac:dyDescent="0.35">
      <c r="A109" s="121">
        <v>43343</v>
      </c>
      <c r="B109" s="80">
        <v>41.49</v>
      </c>
      <c r="C109" s="80">
        <v>43.56</v>
      </c>
      <c r="D109" s="131">
        <v>49.9</v>
      </c>
      <c r="F109" s="167">
        <v>13658342278.280001</v>
      </c>
      <c r="G109" s="168">
        <v>329220756.17900002</v>
      </c>
      <c r="H109" s="142">
        <v>3793221362.77</v>
      </c>
      <c r="I109" s="142">
        <v>3314098868.5100002</v>
      </c>
    </row>
    <row r="110" spans="1:9" x14ac:dyDescent="0.35">
      <c r="A110" s="121">
        <v>43346</v>
      </c>
      <c r="B110" s="80">
        <v>41.51</v>
      </c>
      <c r="C110" s="80">
        <v>43.59</v>
      </c>
      <c r="D110" s="131">
        <v>49.77</v>
      </c>
      <c r="F110" s="167">
        <v>13668093640.23</v>
      </c>
      <c r="G110" s="168">
        <v>329292783.30699998</v>
      </c>
      <c r="H110" s="142">
        <v>3794990072.9000001</v>
      </c>
      <c r="I110" s="142">
        <v>3315867578.6399999</v>
      </c>
    </row>
    <row r="111" spans="1:9" x14ac:dyDescent="0.35">
      <c r="A111" s="121">
        <v>43347</v>
      </c>
      <c r="B111" s="80">
        <v>41.51</v>
      </c>
      <c r="C111" s="80">
        <v>43.59</v>
      </c>
      <c r="D111" s="131">
        <v>49.76</v>
      </c>
      <c r="F111" s="167">
        <v>13672212382.75</v>
      </c>
      <c r="G111" s="168">
        <v>329378424.75800002</v>
      </c>
      <c r="H111" s="142">
        <v>3805771593.0700002</v>
      </c>
      <c r="I111" s="142">
        <v>3326649098.8099999</v>
      </c>
    </row>
    <row r="112" spans="1:9" x14ac:dyDescent="0.35">
      <c r="A112" s="121">
        <v>43348</v>
      </c>
      <c r="B112" s="80">
        <v>41.51</v>
      </c>
      <c r="C112" s="80">
        <v>43.59</v>
      </c>
      <c r="D112" s="131">
        <v>49.68</v>
      </c>
      <c r="F112" s="167">
        <v>13676038307.790001</v>
      </c>
      <c r="G112" s="168">
        <v>329464966.17900002</v>
      </c>
      <c r="H112" s="142">
        <v>3809903543.3200002</v>
      </c>
      <c r="I112" s="142">
        <v>3330781049.0599999</v>
      </c>
    </row>
    <row r="113" spans="1:9" x14ac:dyDescent="0.35">
      <c r="A113" s="121">
        <v>43349</v>
      </c>
      <c r="B113" s="80">
        <v>41.51</v>
      </c>
      <c r="C113" s="80">
        <v>43.59</v>
      </c>
      <c r="D113" s="131">
        <v>49.7</v>
      </c>
      <c r="F113" s="167">
        <v>13679453766.58</v>
      </c>
      <c r="G113" s="168">
        <v>329544457.86799997</v>
      </c>
      <c r="H113" s="142">
        <v>3810142906.5</v>
      </c>
      <c r="I113" s="142">
        <v>3331020412.2399998</v>
      </c>
    </row>
    <row r="114" spans="1:9" x14ac:dyDescent="0.35">
      <c r="A114" s="121">
        <v>43350</v>
      </c>
      <c r="B114" s="80">
        <v>41.52</v>
      </c>
      <c r="C114" s="80">
        <v>43.6</v>
      </c>
      <c r="D114" s="131">
        <v>49.66</v>
      </c>
      <c r="F114" s="167">
        <v>13691195090.549999</v>
      </c>
      <c r="G114" s="168">
        <v>329777719.88200003</v>
      </c>
      <c r="H114" s="142">
        <v>3800898712.96</v>
      </c>
      <c r="I114" s="142">
        <v>3321776218.6999998</v>
      </c>
    </row>
    <row r="115" spans="1:9" x14ac:dyDescent="0.35">
      <c r="A115" s="121">
        <v>43353</v>
      </c>
      <c r="B115" s="80">
        <v>41.53</v>
      </c>
      <c r="C115" s="80">
        <v>43.61</v>
      </c>
      <c r="D115" s="131">
        <v>49.65</v>
      </c>
      <c r="F115" s="167">
        <v>13697795598.530001</v>
      </c>
      <c r="G115" s="168">
        <v>329839631.86400002</v>
      </c>
      <c r="H115" s="142">
        <v>3797451995.8499999</v>
      </c>
      <c r="I115" s="142">
        <v>3318329501.5900002</v>
      </c>
    </row>
    <row r="116" spans="1:9" x14ac:dyDescent="0.35">
      <c r="A116" s="121">
        <v>43354</v>
      </c>
      <c r="B116" s="80">
        <v>41.53</v>
      </c>
      <c r="C116" s="80">
        <v>43.61</v>
      </c>
      <c r="D116" s="131">
        <v>49.77</v>
      </c>
      <c r="F116" s="167">
        <v>13702003913.16</v>
      </c>
      <c r="G116" s="168">
        <v>329924900.60299999</v>
      </c>
      <c r="H116" s="142">
        <v>3810685596.98</v>
      </c>
      <c r="I116" s="142">
        <v>3331563102.7199998</v>
      </c>
    </row>
    <row r="117" spans="1:9" x14ac:dyDescent="0.35">
      <c r="A117" s="121">
        <v>43355</v>
      </c>
      <c r="B117" s="80">
        <v>41.53</v>
      </c>
      <c r="C117" s="80">
        <v>43.61</v>
      </c>
      <c r="D117" s="131">
        <v>49.83</v>
      </c>
      <c r="F117" s="167">
        <v>13705084137.389999</v>
      </c>
      <c r="G117" s="168">
        <v>329986504.43400002</v>
      </c>
      <c r="H117" s="142">
        <v>3802638690.23</v>
      </c>
      <c r="I117" s="142">
        <v>3323516195.9699998</v>
      </c>
    </row>
    <row r="118" spans="1:9" x14ac:dyDescent="0.35">
      <c r="A118" s="121">
        <v>43356</v>
      </c>
      <c r="B118" s="80">
        <v>41.53</v>
      </c>
      <c r="C118" s="80">
        <v>43.61</v>
      </c>
      <c r="D118" s="131">
        <v>50.08</v>
      </c>
      <c r="F118" s="167">
        <v>13708354226.200001</v>
      </c>
      <c r="G118" s="168">
        <v>330052518.80000001</v>
      </c>
      <c r="H118" s="142">
        <v>3808111429.8899999</v>
      </c>
      <c r="I118" s="142">
        <v>3328988935.6300001</v>
      </c>
    </row>
    <row r="119" spans="1:9" x14ac:dyDescent="0.35">
      <c r="A119" s="121">
        <v>43357</v>
      </c>
      <c r="B119" s="80">
        <v>41.53</v>
      </c>
      <c r="C119" s="80">
        <v>43.61</v>
      </c>
      <c r="D119" s="131">
        <v>50.07</v>
      </c>
      <c r="F119" s="167">
        <v>13713012481.200001</v>
      </c>
      <c r="G119" s="168">
        <v>330167201.37599999</v>
      </c>
      <c r="H119" s="142">
        <v>3806383267.6799998</v>
      </c>
      <c r="I119" s="142">
        <v>3327260773.4200001</v>
      </c>
    </row>
    <row r="120" spans="1:9" x14ac:dyDescent="0.35">
      <c r="A120" s="121">
        <v>43360</v>
      </c>
      <c r="B120" s="80">
        <v>41.55</v>
      </c>
      <c r="C120" s="80">
        <v>43.63</v>
      </c>
      <c r="D120" s="131">
        <v>49.71</v>
      </c>
      <c r="F120" s="167">
        <v>13722536174.82</v>
      </c>
      <c r="G120" s="168">
        <v>330228707.33499998</v>
      </c>
      <c r="H120" s="142">
        <v>4255027173.6500001</v>
      </c>
      <c r="I120" s="142">
        <v>3311599099.8800001</v>
      </c>
    </row>
    <row r="121" spans="1:9" x14ac:dyDescent="0.35">
      <c r="A121" s="121">
        <v>43361</v>
      </c>
      <c r="B121" s="80">
        <v>41.55</v>
      </c>
      <c r="C121" s="80">
        <v>43.63</v>
      </c>
      <c r="D121" s="131">
        <v>49.73</v>
      </c>
      <c r="F121" s="167">
        <v>13725833497.76</v>
      </c>
      <c r="G121" s="168">
        <v>330305602.14899999</v>
      </c>
      <c r="H121" s="142">
        <v>4265665664.1199999</v>
      </c>
      <c r="I121" s="142">
        <v>3322237590.3499999</v>
      </c>
    </row>
    <row r="122" spans="1:9" x14ac:dyDescent="0.35">
      <c r="A122" s="121">
        <v>43362</v>
      </c>
      <c r="B122" s="80">
        <v>41.56</v>
      </c>
      <c r="C122" s="80">
        <v>43.64</v>
      </c>
      <c r="D122" s="131">
        <v>49.72</v>
      </c>
      <c r="F122" s="167">
        <v>13729338137.129999</v>
      </c>
      <c r="G122" s="168">
        <v>330355833.77200001</v>
      </c>
      <c r="H122" s="142">
        <v>4261191377.25</v>
      </c>
      <c r="I122" s="142">
        <v>3317763303.48</v>
      </c>
    </row>
    <row r="123" spans="1:9" x14ac:dyDescent="0.35">
      <c r="A123" s="121">
        <v>43363</v>
      </c>
      <c r="B123" s="80">
        <v>41.57</v>
      </c>
      <c r="C123" s="80">
        <v>43.65</v>
      </c>
      <c r="D123" s="131">
        <v>49.71</v>
      </c>
      <c r="F123" s="167">
        <v>13736094066.98</v>
      </c>
      <c r="G123" s="168">
        <v>330459450.77600002</v>
      </c>
      <c r="H123" s="142">
        <v>4259604371.3299999</v>
      </c>
      <c r="I123" s="142">
        <v>3316176297.5599999</v>
      </c>
    </row>
    <row r="124" spans="1:9" x14ac:dyDescent="0.35">
      <c r="A124" s="121">
        <v>43364</v>
      </c>
      <c r="B124" s="80">
        <v>41.57</v>
      </c>
      <c r="C124" s="80">
        <v>43.65</v>
      </c>
      <c r="D124" s="131">
        <v>49.72</v>
      </c>
      <c r="F124" s="167">
        <v>13741864406.299999</v>
      </c>
      <c r="G124" s="168">
        <v>330588548.30599999</v>
      </c>
      <c r="H124" s="142">
        <v>4260691254.4799995</v>
      </c>
      <c r="I124" s="142">
        <v>3317263180.71</v>
      </c>
    </row>
    <row r="125" spans="1:9" x14ac:dyDescent="0.35">
      <c r="A125" s="121">
        <v>43367</v>
      </c>
      <c r="B125" s="80">
        <v>41.57</v>
      </c>
      <c r="C125" s="80">
        <v>43.65</v>
      </c>
      <c r="D125" s="131">
        <v>49.61</v>
      </c>
      <c r="F125" s="167">
        <v>13743327081.77</v>
      </c>
      <c r="G125" s="168">
        <v>330600068.04900002</v>
      </c>
      <c r="H125" s="142">
        <v>4249142963.5</v>
      </c>
      <c r="I125" s="142">
        <v>3305714889.73</v>
      </c>
    </row>
    <row r="126" spans="1:9" x14ac:dyDescent="0.35">
      <c r="A126" s="121">
        <v>43368</v>
      </c>
      <c r="B126" s="80">
        <v>41.57</v>
      </c>
      <c r="C126" s="80">
        <v>43.65</v>
      </c>
      <c r="D126" s="131">
        <v>49.5</v>
      </c>
      <c r="F126" s="167">
        <v>13747259683.040001</v>
      </c>
      <c r="G126" s="168">
        <v>330698718.16900003</v>
      </c>
      <c r="H126" s="142">
        <v>4251404454.2399998</v>
      </c>
      <c r="I126" s="142">
        <v>3307976380.4699998</v>
      </c>
    </row>
    <row r="127" spans="1:9" x14ac:dyDescent="0.35">
      <c r="A127" s="121">
        <v>43369</v>
      </c>
      <c r="B127" s="80">
        <v>41.57</v>
      </c>
      <c r="C127" s="80">
        <v>43.65</v>
      </c>
      <c r="D127" s="131">
        <v>49.5</v>
      </c>
      <c r="F127" s="167">
        <v>13750697702.51</v>
      </c>
      <c r="G127" s="168">
        <v>330767546.338</v>
      </c>
      <c r="H127" s="142">
        <v>4246953015.4200001</v>
      </c>
      <c r="I127" s="142">
        <v>3303524941.6500001</v>
      </c>
    </row>
    <row r="128" spans="1:9" x14ac:dyDescent="0.35">
      <c r="A128" s="121">
        <v>43370</v>
      </c>
      <c r="B128" s="80">
        <v>41.57</v>
      </c>
      <c r="C128" s="80">
        <v>43.65</v>
      </c>
      <c r="D128" s="131">
        <v>49.55</v>
      </c>
      <c r="F128" s="167">
        <v>13754187171.559999</v>
      </c>
      <c r="G128" s="168">
        <v>330832415.39300001</v>
      </c>
      <c r="H128" s="142">
        <v>4248134203.71</v>
      </c>
      <c r="I128" s="142">
        <v>3304706129.9400001</v>
      </c>
    </row>
    <row r="129" spans="1:9" x14ac:dyDescent="0.35">
      <c r="A129" s="121">
        <v>43371</v>
      </c>
      <c r="B129" s="80">
        <v>41.59</v>
      </c>
      <c r="C129" s="80">
        <v>43.67</v>
      </c>
      <c r="D129" s="131">
        <v>49.42</v>
      </c>
      <c r="F129" s="167">
        <v>13763975459.77</v>
      </c>
      <c r="G129" s="168">
        <v>330921019.537</v>
      </c>
      <c r="H129" s="142">
        <v>4232867990.4099998</v>
      </c>
      <c r="I129" s="142">
        <v>3289814916.6399999</v>
      </c>
    </row>
    <row r="130" spans="1:9" x14ac:dyDescent="0.35">
      <c r="A130" s="121">
        <v>43374</v>
      </c>
      <c r="B130" s="80">
        <v>41.6</v>
      </c>
      <c r="C130" s="80">
        <v>43.68</v>
      </c>
      <c r="D130" s="131">
        <v>49.63</v>
      </c>
      <c r="F130" s="167">
        <v>13768568551</v>
      </c>
      <c r="G130" s="168">
        <v>331010431.30800003</v>
      </c>
      <c r="H130" s="142">
        <v>4247352724.2399998</v>
      </c>
      <c r="I130" s="142">
        <v>3304299650.4699998</v>
      </c>
    </row>
    <row r="131" spans="1:9" x14ac:dyDescent="0.35">
      <c r="A131" s="169">
        <v>43375</v>
      </c>
      <c r="B131" s="170">
        <v>41.59</v>
      </c>
      <c r="C131" s="170">
        <v>43.67</v>
      </c>
      <c r="D131" s="131">
        <v>49.56</v>
      </c>
      <c r="E131" s="170"/>
      <c r="F131" s="170">
        <v>13772737674.959999</v>
      </c>
      <c r="G131" s="171">
        <v>331117614.00999999</v>
      </c>
      <c r="H131" s="142">
        <v>4250485172.5700002</v>
      </c>
      <c r="I131" s="142">
        <v>3307432098.8000002</v>
      </c>
    </row>
    <row r="132" spans="1:9" x14ac:dyDescent="0.35">
      <c r="A132" s="169">
        <v>43377</v>
      </c>
      <c r="B132" s="170">
        <v>41.6</v>
      </c>
      <c r="C132" s="170">
        <v>43.68</v>
      </c>
      <c r="D132" s="131">
        <v>49.47</v>
      </c>
      <c r="E132" s="170"/>
      <c r="F132" s="170">
        <v>13777925564.709999</v>
      </c>
      <c r="G132" s="171">
        <v>331217566.417</v>
      </c>
      <c r="H132" s="142">
        <v>4258145097.1300001</v>
      </c>
      <c r="I132" s="142">
        <v>3315092023.3600001</v>
      </c>
    </row>
    <row r="133" spans="1:9" x14ac:dyDescent="0.35">
      <c r="A133" s="169">
        <v>43378</v>
      </c>
      <c r="B133" s="170">
        <v>41.6</v>
      </c>
      <c r="C133" s="170">
        <v>43.68</v>
      </c>
      <c r="D133" s="131">
        <v>49.43</v>
      </c>
      <c r="E133" s="170"/>
      <c r="F133" s="170">
        <v>13783049483.48</v>
      </c>
      <c r="G133" s="171">
        <v>331330388.264</v>
      </c>
      <c r="H133" s="142">
        <v>4263462913.96</v>
      </c>
      <c r="I133" s="142">
        <v>3320409840.1900001</v>
      </c>
    </row>
    <row r="134" spans="1:9" x14ac:dyDescent="0.35">
      <c r="A134" s="169">
        <v>43381</v>
      </c>
      <c r="B134" s="170">
        <v>41.6</v>
      </c>
      <c r="C134" s="170">
        <v>43.68</v>
      </c>
      <c r="D134" s="131">
        <v>49.42</v>
      </c>
      <c r="E134" s="170"/>
      <c r="F134" s="170">
        <v>13789147760.25</v>
      </c>
      <c r="G134" s="171">
        <v>331432505.16900003</v>
      </c>
      <c r="H134" s="142">
        <v>4261834308.6799998</v>
      </c>
      <c r="I134" s="142">
        <v>3318781234.9099998</v>
      </c>
    </row>
    <row r="135" spans="1:9" x14ac:dyDescent="0.35">
      <c r="A135" s="169">
        <v>43382</v>
      </c>
      <c r="B135" s="170">
        <v>41.6</v>
      </c>
      <c r="C135" s="170">
        <v>43.68</v>
      </c>
      <c r="D135" s="131">
        <v>49.42</v>
      </c>
      <c r="E135" s="170"/>
      <c r="F135" s="170">
        <v>13792226626.5</v>
      </c>
      <c r="G135" s="171">
        <v>331506799.20300001</v>
      </c>
      <c r="H135" s="142">
        <v>4264643854.3499999</v>
      </c>
      <c r="I135" s="142">
        <v>3321590780.5799999</v>
      </c>
    </row>
    <row r="136" spans="1:9" x14ac:dyDescent="0.35">
      <c r="A136" s="169">
        <v>43383</v>
      </c>
      <c r="B136" s="170">
        <v>41.61</v>
      </c>
      <c r="C136" s="170">
        <v>43.69</v>
      </c>
      <c r="D136" s="131">
        <v>49.46</v>
      </c>
      <c r="E136" s="170"/>
      <c r="F136" s="170">
        <v>13795331018.030001</v>
      </c>
      <c r="G136" s="171">
        <v>331569735.75800002</v>
      </c>
      <c r="H136" s="142">
        <v>4268472558</v>
      </c>
      <c r="I136" s="142">
        <v>3325419484.23</v>
      </c>
    </row>
    <row r="137" spans="1:9" x14ac:dyDescent="0.35">
      <c r="A137" s="169">
        <v>43384</v>
      </c>
      <c r="B137" s="170">
        <v>41.61</v>
      </c>
      <c r="C137" s="170">
        <v>43.69</v>
      </c>
      <c r="D137" s="131">
        <v>49.48</v>
      </c>
      <c r="E137" s="170"/>
      <c r="F137" s="170">
        <v>13799397778.51</v>
      </c>
      <c r="G137" s="171">
        <v>331660094.648</v>
      </c>
      <c r="H137" s="142">
        <v>4268398240.7399998</v>
      </c>
      <c r="I137" s="142">
        <v>3325345166.9699998</v>
      </c>
    </row>
    <row r="138" spans="1:9" x14ac:dyDescent="0.35">
      <c r="A138" s="169">
        <v>43385</v>
      </c>
      <c r="B138" s="170">
        <v>41.61</v>
      </c>
      <c r="C138" s="170">
        <v>43.69</v>
      </c>
      <c r="D138" s="131">
        <v>49.47</v>
      </c>
      <c r="E138" s="170"/>
      <c r="F138" s="170">
        <v>13802341010.91</v>
      </c>
      <c r="G138" s="171">
        <v>331735658.42299998</v>
      </c>
      <c r="H138" s="142">
        <v>4259127693.1399999</v>
      </c>
      <c r="I138" s="142">
        <v>3316074619.3699999</v>
      </c>
    </row>
    <row r="139" spans="1:9" x14ac:dyDescent="0.35">
      <c r="A139" s="169">
        <v>43388</v>
      </c>
      <c r="B139" s="170">
        <v>41.61</v>
      </c>
      <c r="C139" s="170">
        <v>43.69</v>
      </c>
      <c r="D139" s="131">
        <v>49.4</v>
      </c>
      <c r="E139" s="170"/>
      <c r="F139" s="170">
        <v>13805375921.99</v>
      </c>
      <c r="G139" s="171">
        <v>331801781.648</v>
      </c>
      <c r="H139" s="142">
        <v>4253016066.1500001</v>
      </c>
      <c r="I139" s="142">
        <v>3309962992.3800001</v>
      </c>
    </row>
    <row r="140" spans="1:9" x14ac:dyDescent="0.35">
      <c r="A140" s="169">
        <v>43389</v>
      </c>
      <c r="B140" s="170">
        <v>41.61</v>
      </c>
      <c r="C140" s="170">
        <v>43.69</v>
      </c>
      <c r="D140" s="131">
        <v>49.33</v>
      </c>
      <c r="E140" s="170"/>
      <c r="F140" s="170">
        <v>13813928277.690001</v>
      </c>
      <c r="G140" s="171">
        <v>332018154.12699997</v>
      </c>
      <c r="H140" s="142">
        <v>4254583429.0599999</v>
      </c>
      <c r="I140" s="142">
        <v>3311530355.29</v>
      </c>
    </row>
    <row r="141" spans="1:9" x14ac:dyDescent="0.35">
      <c r="A141" s="169">
        <v>43390</v>
      </c>
      <c r="B141" s="170">
        <v>41.61</v>
      </c>
      <c r="C141" s="170">
        <v>43.69</v>
      </c>
      <c r="D141" s="131">
        <v>49.31</v>
      </c>
      <c r="E141" s="170"/>
      <c r="F141" s="170">
        <v>13817299847.190001</v>
      </c>
      <c r="G141" s="171">
        <v>332094049.12099999</v>
      </c>
      <c r="H141" s="142">
        <v>4251086924.3000002</v>
      </c>
      <c r="I141" s="142">
        <v>3308033850.5300002</v>
      </c>
    </row>
    <row r="142" spans="1:9" x14ac:dyDescent="0.35">
      <c r="A142" s="169">
        <v>43391</v>
      </c>
      <c r="B142" s="170">
        <v>41.61</v>
      </c>
      <c r="C142" s="170">
        <v>43.69</v>
      </c>
      <c r="D142" s="131">
        <v>49.92</v>
      </c>
      <c r="E142" s="170"/>
      <c r="F142" s="170">
        <v>13822318639.110001</v>
      </c>
      <c r="G142" s="171">
        <v>332182129.26999998</v>
      </c>
      <c r="H142" s="142">
        <v>4257248357.4499998</v>
      </c>
      <c r="I142" s="142">
        <v>3314195283.6799998</v>
      </c>
    </row>
    <row r="143" spans="1:9" x14ac:dyDescent="0.35">
      <c r="A143" s="169">
        <v>43392</v>
      </c>
      <c r="B143" s="170">
        <v>41.61</v>
      </c>
      <c r="C143" s="170">
        <v>43.69</v>
      </c>
      <c r="D143" s="131">
        <v>49.95</v>
      </c>
      <c r="E143" s="170"/>
      <c r="F143" s="170">
        <v>13828563610.58</v>
      </c>
      <c r="G143" s="171">
        <v>332313003.12199998</v>
      </c>
      <c r="H143" s="142">
        <v>4264709861.1199999</v>
      </c>
      <c r="I143" s="142">
        <v>3321656787.3499999</v>
      </c>
    </row>
    <row r="144" spans="1:9" x14ac:dyDescent="0.35">
      <c r="A144" s="169">
        <v>43395</v>
      </c>
      <c r="B144" s="170">
        <v>41.61</v>
      </c>
      <c r="C144" s="170">
        <v>43.69</v>
      </c>
      <c r="D144" s="131">
        <v>49.94</v>
      </c>
      <c r="E144" s="170"/>
      <c r="F144" s="170">
        <v>13832022262.34</v>
      </c>
      <c r="G144" s="171">
        <v>332388088.03500003</v>
      </c>
      <c r="H144" s="142">
        <v>4275195728.4400001</v>
      </c>
      <c r="I144" s="142">
        <v>3332142654.6700001</v>
      </c>
    </row>
    <row r="145" spans="1:9" x14ac:dyDescent="0.35">
      <c r="A145" s="169">
        <v>43396</v>
      </c>
      <c r="B145" s="170">
        <v>41.61</v>
      </c>
      <c r="C145" s="170">
        <v>43.69</v>
      </c>
      <c r="D145" s="131">
        <v>49.9</v>
      </c>
      <c r="E145" s="170"/>
      <c r="F145" s="170">
        <v>13835497906.99</v>
      </c>
      <c r="G145" s="171">
        <v>332493178.58999997</v>
      </c>
      <c r="H145" s="142">
        <v>4260210052.9400001</v>
      </c>
      <c r="I145" s="142">
        <v>3317156979.1700001</v>
      </c>
    </row>
    <row r="146" spans="1:9" x14ac:dyDescent="0.35">
      <c r="A146" s="169">
        <v>43397</v>
      </c>
      <c r="B146" s="170">
        <v>41.62</v>
      </c>
      <c r="C146" s="170">
        <v>43.7</v>
      </c>
      <c r="D146" s="131">
        <v>49.9</v>
      </c>
      <c r="E146" s="170"/>
      <c r="F146" s="170">
        <v>13842599980.02</v>
      </c>
      <c r="G146" s="171">
        <v>332605884.91100001</v>
      </c>
      <c r="H146" s="142">
        <v>4269653722.1399999</v>
      </c>
      <c r="I146" s="142">
        <v>3326600648.3699999</v>
      </c>
    </row>
    <row r="147" spans="1:9" x14ac:dyDescent="0.35">
      <c r="A147" s="169">
        <v>43398</v>
      </c>
      <c r="B147" s="170">
        <v>41.63</v>
      </c>
      <c r="C147" s="170">
        <v>43.71</v>
      </c>
      <c r="D147" s="131">
        <v>49.9</v>
      </c>
      <c r="E147" s="170"/>
      <c r="F147" s="170">
        <v>13850053395.52</v>
      </c>
      <c r="G147" s="171">
        <v>332701754.76099998</v>
      </c>
      <c r="H147" s="142">
        <v>4277703590.9099998</v>
      </c>
      <c r="I147" s="142">
        <v>3334650517.1399999</v>
      </c>
    </row>
    <row r="148" spans="1:9" x14ac:dyDescent="0.35">
      <c r="A148" s="169">
        <v>43399</v>
      </c>
      <c r="B148" s="170">
        <v>41.63</v>
      </c>
      <c r="C148" s="170">
        <v>43.71</v>
      </c>
      <c r="D148" s="131">
        <v>49.88</v>
      </c>
      <c r="E148" s="170"/>
      <c r="F148" s="170">
        <v>13855114345.389999</v>
      </c>
      <c r="G148" s="171">
        <v>332817479.02700001</v>
      </c>
      <c r="H148" s="142">
        <v>4280396874.27</v>
      </c>
      <c r="I148" s="142">
        <v>3337343800.5</v>
      </c>
    </row>
    <row r="149" spans="1:9" x14ac:dyDescent="0.35">
      <c r="A149" s="169">
        <v>43402</v>
      </c>
      <c r="B149" s="170">
        <v>41.63</v>
      </c>
      <c r="C149" s="170">
        <v>43.71</v>
      </c>
      <c r="D149" s="131">
        <v>49.86</v>
      </c>
      <c r="E149" s="170"/>
      <c r="F149" s="170">
        <v>13858935179.959999</v>
      </c>
      <c r="G149" s="171">
        <v>332895861.61199999</v>
      </c>
      <c r="H149" s="142">
        <v>4281780354.1599998</v>
      </c>
      <c r="I149" s="142">
        <v>3338727280.3899999</v>
      </c>
    </row>
    <row r="150" spans="1:9" x14ac:dyDescent="0.35">
      <c r="A150" s="169">
        <v>43403</v>
      </c>
      <c r="B150" s="170">
        <v>41.63</v>
      </c>
      <c r="C150" s="170">
        <v>43.71</v>
      </c>
      <c r="D150" s="131">
        <v>49.88</v>
      </c>
      <c r="E150" s="170"/>
      <c r="F150" s="170">
        <v>13863446109.6</v>
      </c>
      <c r="G150" s="171">
        <v>332995597.58999997</v>
      </c>
      <c r="H150" s="142">
        <v>4281704114.9499998</v>
      </c>
      <c r="I150" s="142">
        <v>3338651041.1799998</v>
      </c>
    </row>
    <row r="151" spans="1:9" x14ac:dyDescent="0.35">
      <c r="A151" s="169">
        <v>43404</v>
      </c>
      <c r="B151" s="170">
        <v>41.63</v>
      </c>
      <c r="C151" s="170">
        <v>43.71</v>
      </c>
      <c r="D151" s="131">
        <v>50.04</v>
      </c>
      <c r="E151" s="170"/>
      <c r="F151" s="170">
        <v>13868277399.370001</v>
      </c>
      <c r="G151" s="171">
        <v>333109653.79100001</v>
      </c>
      <c r="H151" s="142">
        <v>4302949664.5811863</v>
      </c>
      <c r="I151" s="142">
        <v>3346638522.5911865</v>
      </c>
    </row>
    <row r="152" spans="1:9" x14ac:dyDescent="0.35">
      <c r="A152" s="172">
        <v>43405</v>
      </c>
      <c r="B152" s="173">
        <v>41.63</v>
      </c>
      <c r="C152" s="173">
        <v>43.71</v>
      </c>
      <c r="D152" s="131">
        <v>49.98</v>
      </c>
      <c r="F152" s="142">
        <v>13872374962.870001</v>
      </c>
      <c r="G152" s="151">
        <v>333198182.48400003</v>
      </c>
      <c r="H152" s="142">
        <v>4306371323.4499998</v>
      </c>
      <c r="I152" s="142">
        <v>3350060181.46</v>
      </c>
    </row>
    <row r="153" spans="1:9" x14ac:dyDescent="0.35">
      <c r="A153" s="172">
        <v>43406</v>
      </c>
      <c r="B153" s="173">
        <v>41.64</v>
      </c>
      <c r="C153" s="173">
        <v>43.72</v>
      </c>
      <c r="D153" s="131">
        <v>50.03</v>
      </c>
      <c r="F153" s="142">
        <v>13879442098.889999</v>
      </c>
      <c r="G153" s="151">
        <v>333358324.31599998</v>
      </c>
      <c r="H153" s="142">
        <v>4307472969.75</v>
      </c>
      <c r="I153" s="142">
        <v>3351161827.7600002</v>
      </c>
    </row>
    <row r="154" spans="1:9" x14ac:dyDescent="0.35">
      <c r="A154" s="172">
        <v>43409</v>
      </c>
      <c r="B154" s="173">
        <v>41.64</v>
      </c>
      <c r="C154" s="173">
        <v>43.72</v>
      </c>
      <c r="D154" s="131">
        <v>50.04</v>
      </c>
      <c r="F154" s="142">
        <v>13883406372.620001</v>
      </c>
      <c r="G154" s="151">
        <v>333428068.472</v>
      </c>
      <c r="H154" s="142">
        <v>4303653730.5500002</v>
      </c>
      <c r="I154" s="142">
        <v>3347342588.5599999</v>
      </c>
    </row>
    <row r="155" spans="1:9" x14ac:dyDescent="0.35">
      <c r="A155" s="172">
        <v>43410</v>
      </c>
      <c r="B155" s="173">
        <v>41.64</v>
      </c>
      <c r="C155" s="173">
        <v>43.72</v>
      </c>
      <c r="D155" s="131">
        <v>50.06</v>
      </c>
      <c r="F155" s="142">
        <v>13886959181.379999</v>
      </c>
      <c r="G155" s="151">
        <v>333508216.32999998</v>
      </c>
      <c r="H155" s="142">
        <v>4310886410.4499998</v>
      </c>
      <c r="I155" s="142">
        <v>3354575268.46</v>
      </c>
    </row>
    <row r="156" spans="1:9" x14ac:dyDescent="0.35">
      <c r="A156" s="172">
        <v>43411</v>
      </c>
      <c r="B156" s="173">
        <v>41.66</v>
      </c>
      <c r="C156" s="173">
        <v>43.74</v>
      </c>
      <c r="D156" s="131">
        <v>50.03</v>
      </c>
      <c r="F156" s="142">
        <v>13896505749.9</v>
      </c>
      <c r="G156" s="151">
        <v>333589573.38499999</v>
      </c>
      <c r="H156" s="142">
        <v>4306109056.5500002</v>
      </c>
      <c r="I156" s="142">
        <v>3349797914.5599999</v>
      </c>
    </row>
    <row r="157" spans="1:9" x14ac:dyDescent="0.35">
      <c r="A157" s="172">
        <v>43412</v>
      </c>
      <c r="B157" s="173">
        <v>41.66</v>
      </c>
      <c r="C157" s="173">
        <v>43.74</v>
      </c>
      <c r="D157" s="131">
        <v>50.05</v>
      </c>
      <c r="F157" s="142">
        <v>13900556011.620001</v>
      </c>
      <c r="G157" s="151">
        <v>333681639.29799998</v>
      </c>
      <c r="H157" s="142">
        <v>4299305848.9399996</v>
      </c>
      <c r="I157" s="142">
        <v>3342994706.9499998</v>
      </c>
    </row>
    <row r="158" spans="1:9" x14ac:dyDescent="0.35">
      <c r="A158" s="172">
        <v>43413</v>
      </c>
      <c r="B158" s="173">
        <v>41.66</v>
      </c>
      <c r="C158" s="173">
        <v>43.74</v>
      </c>
      <c r="D158" s="131">
        <v>50.17</v>
      </c>
      <c r="F158" s="142">
        <v>13906088094.16</v>
      </c>
      <c r="G158" s="151">
        <v>333795929.70700002</v>
      </c>
      <c r="H158" s="142">
        <v>4307796276.7200003</v>
      </c>
      <c r="I158" s="142">
        <v>3351485134.73</v>
      </c>
    </row>
    <row r="159" spans="1:9" x14ac:dyDescent="0.35">
      <c r="A159" s="172">
        <v>43416</v>
      </c>
      <c r="B159" s="173">
        <v>41.69</v>
      </c>
      <c r="C159" s="173">
        <v>43.77</v>
      </c>
      <c r="D159" s="131">
        <v>50.16</v>
      </c>
      <c r="F159" s="142">
        <v>13919319062.1</v>
      </c>
      <c r="G159" s="151">
        <v>333892676.153</v>
      </c>
      <c r="H159" s="142">
        <v>4321461949.0699997</v>
      </c>
      <c r="I159" s="142">
        <v>3365150807.0799999</v>
      </c>
    </row>
    <row r="160" spans="1:9" x14ac:dyDescent="0.35">
      <c r="A160" s="172">
        <v>43417</v>
      </c>
      <c r="B160" s="173">
        <v>41.69</v>
      </c>
      <c r="C160" s="173">
        <v>43.77</v>
      </c>
      <c r="D160" s="131">
        <v>50.12</v>
      </c>
      <c r="F160" s="142">
        <v>13925092523.780001</v>
      </c>
      <c r="G160" s="151">
        <v>334016785.75</v>
      </c>
      <c r="H160" s="142">
        <v>4330336135.4200001</v>
      </c>
      <c r="I160" s="142">
        <v>3374024993.4299998</v>
      </c>
    </row>
    <row r="161" spans="1:9" x14ac:dyDescent="0.35">
      <c r="A161" s="172">
        <v>43418</v>
      </c>
      <c r="B161" s="173">
        <v>41.69</v>
      </c>
      <c r="C161" s="173">
        <v>43.77</v>
      </c>
      <c r="D161" s="131">
        <v>50.15</v>
      </c>
      <c r="F161" s="142">
        <v>13928619535.889999</v>
      </c>
      <c r="G161" s="151">
        <v>334096538.89499998</v>
      </c>
      <c r="H161" s="142">
        <v>4336397215.54</v>
      </c>
      <c r="I161" s="142">
        <v>3380086073.5500002</v>
      </c>
    </row>
    <row r="162" spans="1:9" x14ac:dyDescent="0.35">
      <c r="A162" s="172">
        <v>43419</v>
      </c>
      <c r="B162" s="173">
        <v>41.69</v>
      </c>
      <c r="C162" s="173">
        <v>43.77</v>
      </c>
      <c r="D162" s="131">
        <v>50.71</v>
      </c>
      <c r="F162" s="142">
        <v>13932443504.209999</v>
      </c>
      <c r="G162" s="151">
        <v>334193323.93699998</v>
      </c>
      <c r="H162" s="142">
        <v>4503207408.2399998</v>
      </c>
      <c r="I162" s="142">
        <v>3546896266.25</v>
      </c>
    </row>
    <row r="163" spans="1:9" x14ac:dyDescent="0.35">
      <c r="A163" s="172">
        <v>43420</v>
      </c>
      <c r="B163" s="173">
        <v>41.71</v>
      </c>
      <c r="C163" s="173">
        <v>43.8</v>
      </c>
      <c r="D163" s="131">
        <v>50.61</v>
      </c>
      <c r="F163" s="142">
        <v>13942035095.540001</v>
      </c>
      <c r="G163" s="151">
        <v>334283034.264</v>
      </c>
      <c r="H163" s="142">
        <v>4496506280.3599997</v>
      </c>
      <c r="I163" s="142">
        <v>3540195138.3699999</v>
      </c>
    </row>
    <row r="164" spans="1:9" x14ac:dyDescent="0.35">
      <c r="A164" s="172">
        <v>43423</v>
      </c>
      <c r="B164" s="173">
        <v>41.71</v>
      </c>
      <c r="C164" s="173">
        <v>43.8</v>
      </c>
      <c r="D164" s="131">
        <v>50.55</v>
      </c>
      <c r="F164" s="142">
        <v>13946059711.07</v>
      </c>
      <c r="G164" s="151">
        <v>334372909.18699998</v>
      </c>
      <c r="H164" s="142">
        <v>4487203719.5500002</v>
      </c>
      <c r="I164" s="142">
        <v>3530892577.5599999</v>
      </c>
    </row>
    <row r="165" spans="1:9" x14ac:dyDescent="0.35">
      <c r="A165" s="172">
        <v>43424</v>
      </c>
      <c r="B165" s="173">
        <v>41.7</v>
      </c>
      <c r="C165" s="173">
        <v>43.79</v>
      </c>
      <c r="D165" s="131">
        <v>50.52</v>
      </c>
      <c r="F165" s="142">
        <v>13949917595.690001</v>
      </c>
      <c r="G165" s="151">
        <v>334490374.755</v>
      </c>
      <c r="H165" s="142">
        <v>4475534870.1999998</v>
      </c>
      <c r="I165" s="142">
        <v>3519223728.21</v>
      </c>
    </row>
    <row r="166" spans="1:9" x14ac:dyDescent="0.35">
      <c r="A166" s="172">
        <v>43425</v>
      </c>
      <c r="B166" s="173">
        <v>41.7</v>
      </c>
      <c r="C166" s="173">
        <v>43.79</v>
      </c>
      <c r="D166" s="131">
        <v>50.47</v>
      </c>
      <c r="F166" s="142">
        <v>13953411115.65</v>
      </c>
      <c r="G166" s="151">
        <v>334584391.80000001</v>
      </c>
      <c r="H166" s="142">
        <v>4471720694.0299997</v>
      </c>
      <c r="I166" s="142">
        <v>3515409552.04</v>
      </c>
    </row>
    <row r="167" spans="1:9" x14ac:dyDescent="0.35">
      <c r="A167" s="172">
        <v>43426</v>
      </c>
      <c r="B167" s="173">
        <v>41.71</v>
      </c>
      <c r="C167" s="173">
        <v>43.8</v>
      </c>
      <c r="D167" s="131">
        <v>50.45</v>
      </c>
      <c r="F167" s="142">
        <v>13959433835.969999</v>
      </c>
      <c r="G167" s="151">
        <v>334695589.125</v>
      </c>
      <c r="H167" s="142">
        <v>4476014885.8199997</v>
      </c>
      <c r="I167" s="142">
        <v>3519703743.8299999</v>
      </c>
    </row>
    <row r="168" spans="1:9" x14ac:dyDescent="0.35">
      <c r="A168" s="172">
        <v>43427</v>
      </c>
      <c r="B168" s="173">
        <v>41.71</v>
      </c>
      <c r="C168" s="173">
        <v>43.8</v>
      </c>
      <c r="D168" s="131">
        <v>50.41</v>
      </c>
      <c r="F168" s="142">
        <v>13964091173.530001</v>
      </c>
      <c r="G168" s="151">
        <v>334790641.95499998</v>
      </c>
      <c r="H168" s="142">
        <v>4475339259.7299995</v>
      </c>
      <c r="I168" s="142">
        <v>3519028117.7399998</v>
      </c>
    </row>
    <row r="169" spans="1:9" x14ac:dyDescent="0.35">
      <c r="A169" s="172">
        <v>43430</v>
      </c>
      <c r="B169" s="173">
        <v>41.72</v>
      </c>
      <c r="C169" s="173">
        <v>43.81</v>
      </c>
      <c r="D169" s="131">
        <v>50.49</v>
      </c>
      <c r="F169" s="142">
        <v>13970092615.57</v>
      </c>
      <c r="G169" s="151">
        <v>334873298.63099998</v>
      </c>
      <c r="H169" s="142">
        <v>4483073594.8500004</v>
      </c>
      <c r="I169" s="142">
        <v>3526762452.8600001</v>
      </c>
    </row>
    <row r="170" spans="1:9" x14ac:dyDescent="0.35">
      <c r="A170" s="172">
        <v>43431</v>
      </c>
      <c r="B170" s="173">
        <v>41.72</v>
      </c>
      <c r="C170" s="173">
        <v>43.81</v>
      </c>
      <c r="D170" s="131">
        <v>50.48</v>
      </c>
      <c r="F170" s="142">
        <v>13974286809.559999</v>
      </c>
      <c r="G170" s="151">
        <v>334969866.76099998</v>
      </c>
      <c r="H170" s="142">
        <v>4484082952.9099998</v>
      </c>
      <c r="I170" s="142">
        <v>3527771810.9200001</v>
      </c>
    </row>
    <row r="171" spans="1:9" x14ac:dyDescent="0.35">
      <c r="A171" s="172">
        <v>43432</v>
      </c>
      <c r="B171" s="173">
        <v>41.72</v>
      </c>
      <c r="C171" s="173">
        <v>43.81</v>
      </c>
      <c r="D171" s="131">
        <v>50.48</v>
      </c>
      <c r="F171" s="142">
        <v>13976364149.860001</v>
      </c>
      <c r="G171" s="151">
        <v>334993321.42799997</v>
      </c>
      <c r="H171" s="142">
        <v>4493323845.4300003</v>
      </c>
      <c r="I171" s="142">
        <v>3537012703.4400001</v>
      </c>
    </row>
    <row r="172" spans="1:9" x14ac:dyDescent="0.35">
      <c r="A172" s="172">
        <v>43433</v>
      </c>
      <c r="B172" s="173">
        <v>41.72</v>
      </c>
      <c r="C172" s="173">
        <v>43.81</v>
      </c>
      <c r="D172" s="131">
        <v>50.5</v>
      </c>
      <c r="F172" s="142">
        <v>13982021703.690001</v>
      </c>
      <c r="G172" s="151">
        <v>335107529.19099998</v>
      </c>
      <c r="H172" s="142">
        <v>4499486632.8699999</v>
      </c>
      <c r="I172" s="142">
        <v>3543175490.8800001</v>
      </c>
    </row>
    <row r="173" spans="1:9" x14ac:dyDescent="0.35">
      <c r="A173" s="172">
        <v>43434</v>
      </c>
      <c r="B173" s="173">
        <v>41.73</v>
      </c>
      <c r="C173" s="173">
        <v>43.82</v>
      </c>
      <c r="D173" s="131">
        <v>50.37</v>
      </c>
      <c r="F173" s="142">
        <v>13988874327.92</v>
      </c>
      <c r="G173" s="151">
        <v>335187923.83700001</v>
      </c>
      <c r="H173" s="142">
        <v>4499380481.4823761</v>
      </c>
      <c r="I173" s="142">
        <v>3531928549.0878377</v>
      </c>
    </row>
    <row r="174" spans="1:9" x14ac:dyDescent="0.35">
      <c r="A174" s="172">
        <v>43437</v>
      </c>
      <c r="B174" s="173">
        <v>41.74</v>
      </c>
      <c r="C174" s="173">
        <v>43.83</v>
      </c>
      <c r="D174" s="131">
        <v>50.27</v>
      </c>
      <c r="F174" s="142">
        <v>13997262540.629999</v>
      </c>
      <c r="G174" s="151">
        <v>335341002.68800002</v>
      </c>
      <c r="H174" s="142">
        <v>4497314212.6999998</v>
      </c>
      <c r="I174" s="142">
        <v>3529862280.3099999</v>
      </c>
    </row>
    <row r="175" spans="1:9" x14ac:dyDescent="0.35">
      <c r="A175" s="157">
        <v>43438</v>
      </c>
      <c r="B175" s="158">
        <v>41.81</v>
      </c>
      <c r="C175" s="158">
        <v>43.9</v>
      </c>
      <c r="D175" s="131">
        <v>50.42</v>
      </c>
      <c r="E175" s="158"/>
      <c r="F175" s="158">
        <v>14025415731.690001</v>
      </c>
      <c r="G175" s="159">
        <v>335471618.61900002</v>
      </c>
      <c r="H175" s="142">
        <v>4503704911</v>
      </c>
      <c r="I175" s="142">
        <v>3536252978.6100001</v>
      </c>
    </row>
    <row r="176" spans="1:9" x14ac:dyDescent="0.35">
      <c r="A176" s="157">
        <v>43439</v>
      </c>
      <c r="B176" s="158">
        <v>41.81</v>
      </c>
      <c r="C176" s="158">
        <v>43.9</v>
      </c>
      <c r="D176" s="131">
        <v>50.35</v>
      </c>
      <c r="E176" s="158"/>
      <c r="F176" s="158">
        <v>14028424269.66</v>
      </c>
      <c r="G176" s="159">
        <v>335563693.76800001</v>
      </c>
      <c r="H176" s="142">
        <v>4501037097.7799997</v>
      </c>
      <c r="I176" s="142">
        <v>3533585165.3899999</v>
      </c>
    </row>
    <row r="177" spans="1:9" x14ac:dyDescent="0.35">
      <c r="A177" s="157">
        <v>43440</v>
      </c>
      <c r="B177" s="158">
        <v>41.81</v>
      </c>
      <c r="C177" s="158">
        <v>43.9</v>
      </c>
      <c r="D177" s="131">
        <v>50.33</v>
      </c>
      <c r="E177" s="158"/>
      <c r="F177" s="158">
        <v>14035191255.93</v>
      </c>
      <c r="G177" s="159">
        <v>335651971.25</v>
      </c>
      <c r="H177" s="142">
        <v>4506962658.6999998</v>
      </c>
      <c r="I177" s="142">
        <v>3539510726.3099999</v>
      </c>
    </row>
    <row r="178" spans="1:9" x14ac:dyDescent="0.35">
      <c r="A178" s="157">
        <v>43441</v>
      </c>
      <c r="B178" s="158">
        <v>41.81</v>
      </c>
      <c r="C178" s="158">
        <v>43.9</v>
      </c>
      <c r="D178" s="131">
        <v>50.37</v>
      </c>
      <c r="E178" s="158"/>
      <c r="F178" s="158">
        <v>14038213279.57</v>
      </c>
      <c r="G178" s="159">
        <v>335740792.574</v>
      </c>
      <c r="H178" s="142">
        <v>4505752473.3199997</v>
      </c>
      <c r="I178" s="142">
        <v>3538300540.9299998</v>
      </c>
    </row>
    <row r="179" spans="1:9" x14ac:dyDescent="0.35">
      <c r="A179" s="157">
        <v>43444</v>
      </c>
      <c r="B179" s="158">
        <v>41.81</v>
      </c>
      <c r="C179" s="158">
        <v>43.9</v>
      </c>
      <c r="D179" s="131">
        <v>50.44</v>
      </c>
      <c r="E179" s="158"/>
      <c r="F179" s="158">
        <v>14041131214.17</v>
      </c>
      <c r="G179" s="159">
        <v>335806497.67000002</v>
      </c>
      <c r="H179" s="142">
        <v>4497428889.54</v>
      </c>
      <c r="I179" s="142">
        <v>3529976957.1500001</v>
      </c>
    </row>
    <row r="180" spans="1:9" x14ac:dyDescent="0.35">
      <c r="A180" s="157">
        <v>43445</v>
      </c>
      <c r="B180" s="158">
        <v>41.81</v>
      </c>
      <c r="C180" s="158">
        <v>43.9</v>
      </c>
      <c r="D180" s="131">
        <v>50.33</v>
      </c>
      <c r="E180" s="158"/>
      <c r="F180" s="158">
        <v>14045929327.51</v>
      </c>
      <c r="G180" s="159">
        <v>335935075.00599998</v>
      </c>
      <c r="H180" s="142">
        <v>4487991321.5799999</v>
      </c>
      <c r="I180" s="142">
        <v>3520539389.1900001</v>
      </c>
    </row>
    <row r="181" spans="1:9" x14ac:dyDescent="0.35">
      <c r="A181" s="157">
        <v>43446</v>
      </c>
      <c r="B181" s="158">
        <v>41.81</v>
      </c>
      <c r="C181" s="158">
        <v>43.9</v>
      </c>
      <c r="D181" s="131">
        <v>50.19</v>
      </c>
      <c r="E181" s="158"/>
      <c r="F181" s="158">
        <v>14048661264.66</v>
      </c>
      <c r="G181" s="159">
        <v>336018393.38300002</v>
      </c>
      <c r="H181" s="142">
        <v>4492350540.7399998</v>
      </c>
      <c r="I181" s="142">
        <v>3524898608.3499999</v>
      </c>
    </row>
    <row r="182" spans="1:9" x14ac:dyDescent="0.35">
      <c r="A182" s="157">
        <v>43447</v>
      </c>
      <c r="B182" s="158">
        <v>41.81</v>
      </c>
      <c r="C182" s="158">
        <v>43.9</v>
      </c>
      <c r="D182" s="131">
        <v>50.14</v>
      </c>
      <c r="E182" s="158"/>
      <c r="F182" s="158">
        <v>14051801247.74</v>
      </c>
      <c r="G182" s="159">
        <v>336100434.79500002</v>
      </c>
      <c r="H182" s="142">
        <v>4501951610.7600002</v>
      </c>
      <c r="I182" s="142">
        <v>3534499678.3699999</v>
      </c>
    </row>
    <row r="183" spans="1:9" x14ac:dyDescent="0.35">
      <c r="A183" s="157">
        <v>43448</v>
      </c>
      <c r="B183" s="158">
        <v>41.81</v>
      </c>
      <c r="C183" s="158">
        <v>43.9</v>
      </c>
      <c r="D183" s="131">
        <v>50.25</v>
      </c>
      <c r="E183" s="158"/>
      <c r="F183" s="158">
        <v>14057047023.92</v>
      </c>
      <c r="G183" s="159">
        <v>336204639.31699997</v>
      </c>
      <c r="H183" s="142">
        <v>4493619044.8599997</v>
      </c>
      <c r="I183" s="142">
        <v>3526167112.4699998</v>
      </c>
    </row>
    <row r="184" spans="1:9" x14ac:dyDescent="0.35">
      <c r="A184" s="157">
        <v>43451</v>
      </c>
      <c r="B184" s="158">
        <v>41.83</v>
      </c>
      <c r="C184" s="158">
        <v>43.92</v>
      </c>
      <c r="D184" s="131">
        <v>50.22</v>
      </c>
      <c r="E184" s="158"/>
      <c r="F184" s="158">
        <v>14066108806.280001</v>
      </c>
      <c r="G184" s="159">
        <v>336279932.08099997</v>
      </c>
      <c r="H184" s="142">
        <v>4508382027.8400002</v>
      </c>
      <c r="I184" s="142">
        <v>3540930095.4499998</v>
      </c>
    </row>
    <row r="185" spans="1:9" x14ac:dyDescent="0.35">
      <c r="A185" s="157">
        <v>43452</v>
      </c>
      <c r="B185" s="158">
        <v>41.83</v>
      </c>
      <c r="C185" s="158">
        <v>43.92</v>
      </c>
      <c r="D185" s="131">
        <v>50.21</v>
      </c>
      <c r="E185" s="158"/>
      <c r="F185" s="158">
        <v>14069393077.530001</v>
      </c>
      <c r="G185" s="159">
        <v>336354155.46600002</v>
      </c>
      <c r="H185" s="142">
        <v>4502957562.46</v>
      </c>
      <c r="I185" s="142">
        <v>3535505630.0700002</v>
      </c>
    </row>
    <row r="186" spans="1:9" x14ac:dyDescent="0.35">
      <c r="A186" s="157">
        <v>43453</v>
      </c>
      <c r="B186" s="158">
        <v>41.83</v>
      </c>
      <c r="C186" s="158">
        <v>43.92</v>
      </c>
      <c r="D186" s="131">
        <v>50.2</v>
      </c>
      <c r="E186" s="158"/>
      <c r="F186" s="158">
        <v>14071764666.959999</v>
      </c>
      <c r="G186" s="159">
        <v>336417732.477</v>
      </c>
      <c r="H186" s="142">
        <v>4495035336.7399998</v>
      </c>
      <c r="I186" s="142">
        <v>3527583404.3499999</v>
      </c>
    </row>
    <row r="187" spans="1:9" x14ac:dyDescent="0.35">
      <c r="A187" s="157">
        <v>43454</v>
      </c>
      <c r="B187" s="158">
        <v>41.83</v>
      </c>
      <c r="C187" s="158">
        <v>43.92</v>
      </c>
      <c r="D187" s="131">
        <v>50.11</v>
      </c>
      <c r="E187" s="158"/>
      <c r="F187" s="158">
        <v>14074882181.870001</v>
      </c>
      <c r="G187" s="159">
        <v>336474263.17299998</v>
      </c>
      <c r="H187" s="142">
        <v>4489133144.1400003</v>
      </c>
      <c r="I187" s="142">
        <v>3521681211.75</v>
      </c>
    </row>
    <row r="188" spans="1:9" x14ac:dyDescent="0.35">
      <c r="A188" s="157">
        <v>43455</v>
      </c>
      <c r="B188" s="158">
        <v>41.83</v>
      </c>
      <c r="C188" s="158">
        <v>43.92</v>
      </c>
      <c r="D188" s="131">
        <v>50.03</v>
      </c>
      <c r="E188" s="158"/>
      <c r="F188" s="158">
        <v>14077581340.9</v>
      </c>
      <c r="G188" s="159">
        <v>336503221.403</v>
      </c>
      <c r="H188" s="142">
        <v>4482179046.29</v>
      </c>
      <c r="I188" s="142">
        <v>3514727113.9000001</v>
      </c>
    </row>
    <row r="189" spans="1:9" x14ac:dyDescent="0.35">
      <c r="A189" s="157">
        <v>43461</v>
      </c>
      <c r="B189" s="158">
        <v>41.84</v>
      </c>
      <c r="C189" s="158">
        <v>43.93</v>
      </c>
      <c r="D189" s="131">
        <v>50.56</v>
      </c>
      <c r="E189" s="158"/>
      <c r="F189" s="158">
        <v>14080887556.040001</v>
      </c>
      <c r="G189" s="159">
        <v>336533432.83499998</v>
      </c>
      <c r="H189" s="142">
        <v>4479147027.8900003</v>
      </c>
      <c r="I189" s="142">
        <v>3511695095.5</v>
      </c>
    </row>
    <row r="190" spans="1:9" x14ac:dyDescent="0.35">
      <c r="A190" s="157">
        <v>43462</v>
      </c>
      <c r="B190" s="158">
        <v>41.85</v>
      </c>
      <c r="C190" s="158">
        <v>43.94</v>
      </c>
      <c r="D190" s="131">
        <v>51.1</v>
      </c>
      <c r="E190" s="158"/>
      <c r="F190" s="158">
        <v>14086102883.309999</v>
      </c>
      <c r="G190" s="159">
        <v>336593318.963</v>
      </c>
      <c r="H190" s="142">
        <v>4682674894.4919682</v>
      </c>
      <c r="I190" s="142">
        <v>3702134190.0974302</v>
      </c>
    </row>
    <row r="191" spans="1:9" x14ac:dyDescent="0.35">
      <c r="A191" s="157">
        <v>43467</v>
      </c>
      <c r="B191" s="158">
        <v>41.85</v>
      </c>
      <c r="C191" s="158">
        <v>43.94</v>
      </c>
      <c r="D191" s="139">
        <v>51.14</v>
      </c>
      <c r="E191" s="158"/>
      <c r="F191" s="158">
        <v>14085827620.76</v>
      </c>
      <c r="G191" s="159">
        <v>336572623.09200001</v>
      </c>
      <c r="H191" s="142">
        <v>4671038422.6700001</v>
      </c>
      <c r="I191" s="142">
        <v>3690497718.2800002</v>
      </c>
    </row>
    <row r="192" spans="1:9" x14ac:dyDescent="0.35">
      <c r="A192" s="157">
        <v>43468</v>
      </c>
      <c r="B192" s="158">
        <v>41.85</v>
      </c>
      <c r="C192" s="158">
        <v>43.94</v>
      </c>
      <c r="D192" s="139">
        <v>51.13</v>
      </c>
      <c r="F192" s="158">
        <v>14087788432.450001</v>
      </c>
      <c r="G192" s="159">
        <v>336601532.29299998</v>
      </c>
      <c r="H192" s="142">
        <v>4675069546.79</v>
      </c>
      <c r="I192" s="142">
        <v>3694528842.4000001</v>
      </c>
    </row>
    <row r="193" spans="1:9" x14ac:dyDescent="0.35">
      <c r="A193" s="157">
        <v>43469</v>
      </c>
      <c r="B193" s="158">
        <v>41.86</v>
      </c>
      <c r="C193" s="158">
        <v>43.95</v>
      </c>
      <c r="D193" s="139">
        <v>51.03</v>
      </c>
      <c r="F193" s="158">
        <v>14097295310.059999</v>
      </c>
      <c r="G193" s="159">
        <v>336802908.51899999</v>
      </c>
      <c r="H193" s="142">
        <v>4684810073.7399998</v>
      </c>
      <c r="I193" s="142">
        <v>3704269369.3499999</v>
      </c>
    </row>
    <row r="194" spans="1:9" x14ac:dyDescent="0.35">
      <c r="A194" s="157">
        <v>43472</v>
      </c>
      <c r="B194" s="158">
        <v>41.86</v>
      </c>
      <c r="C194" s="158">
        <v>43.95</v>
      </c>
      <c r="D194" s="139">
        <v>51.08</v>
      </c>
      <c r="F194" s="158">
        <v>14103131436.15</v>
      </c>
      <c r="G194" s="159">
        <v>336919513.08499998</v>
      </c>
      <c r="H194" s="142">
        <v>4683462773.3100004</v>
      </c>
      <c r="I194" s="142">
        <v>3702922068.9200001</v>
      </c>
    </row>
    <row r="195" spans="1:9" x14ac:dyDescent="0.35">
      <c r="A195" s="157">
        <v>43473</v>
      </c>
      <c r="B195" s="158">
        <v>41.86</v>
      </c>
      <c r="C195" s="158">
        <v>43.95</v>
      </c>
      <c r="D195" s="139">
        <v>51.15</v>
      </c>
      <c r="F195" s="158">
        <v>14108209841.09</v>
      </c>
      <c r="G195" s="159">
        <v>337047733.69800001</v>
      </c>
      <c r="H195" s="142">
        <v>4682707969.0299997</v>
      </c>
      <c r="I195" s="142">
        <v>3702167264.6399999</v>
      </c>
    </row>
    <row r="196" spans="1:9" x14ac:dyDescent="0.35">
      <c r="A196" s="157">
        <v>43474</v>
      </c>
      <c r="B196" s="158">
        <v>41.86</v>
      </c>
      <c r="C196" s="158">
        <v>43.95</v>
      </c>
      <c r="D196" s="139">
        <v>51.13</v>
      </c>
      <c r="F196" s="158">
        <v>14111854010.16</v>
      </c>
      <c r="G196" s="159">
        <v>337152762.84899998</v>
      </c>
      <c r="H196" s="142">
        <v>4679584615.7799997</v>
      </c>
      <c r="I196" s="142">
        <v>3699043911.3899999</v>
      </c>
    </row>
    <row r="197" spans="1:9" x14ac:dyDescent="0.35">
      <c r="A197" s="157">
        <v>43475</v>
      </c>
      <c r="B197" s="158">
        <v>41.86</v>
      </c>
      <c r="C197" s="158">
        <v>43.95</v>
      </c>
      <c r="D197" s="139">
        <v>51.07</v>
      </c>
      <c r="F197" s="158">
        <v>14117882465.85</v>
      </c>
      <c r="G197" s="159">
        <v>337271833.70700002</v>
      </c>
      <c r="H197" s="142">
        <v>4677110264.0500002</v>
      </c>
      <c r="I197" s="142">
        <v>3696569559.6599998</v>
      </c>
    </row>
    <row r="198" spans="1:9" x14ac:dyDescent="0.35">
      <c r="A198" s="157">
        <v>43476</v>
      </c>
      <c r="B198" s="158">
        <v>41.85</v>
      </c>
      <c r="C198" s="158">
        <v>43.94</v>
      </c>
      <c r="D198" s="139">
        <v>50.89</v>
      </c>
      <c r="F198" s="158">
        <v>14123421041.440001</v>
      </c>
      <c r="G198" s="159">
        <v>337448965.51999998</v>
      </c>
      <c r="H198" s="142">
        <v>4664116733.1800003</v>
      </c>
      <c r="I198" s="142">
        <v>3683576028.79</v>
      </c>
    </row>
    <row r="199" spans="1:9" x14ac:dyDescent="0.35">
      <c r="A199" s="157">
        <v>43479</v>
      </c>
      <c r="B199" s="158">
        <v>41.86</v>
      </c>
      <c r="C199" s="158">
        <v>43.95</v>
      </c>
      <c r="D199" s="139">
        <v>50.88</v>
      </c>
      <c r="F199" s="158">
        <v>14131542895.719999</v>
      </c>
      <c r="G199" s="159">
        <v>337569865.58600003</v>
      </c>
      <c r="H199" s="142">
        <v>4665190962.1899996</v>
      </c>
      <c r="I199" s="142">
        <v>3684650257.8000002</v>
      </c>
    </row>
    <row r="200" spans="1:9" x14ac:dyDescent="0.35">
      <c r="A200" s="157">
        <v>43480</v>
      </c>
      <c r="B200" s="158">
        <v>41.87</v>
      </c>
      <c r="C200" s="158">
        <v>43.96</v>
      </c>
      <c r="D200" s="139">
        <v>51.06</v>
      </c>
      <c r="F200" s="158">
        <v>14143736213.690001</v>
      </c>
      <c r="G200" s="159">
        <v>337807049.889</v>
      </c>
      <c r="H200" s="142">
        <v>4676920888.54</v>
      </c>
      <c r="I200" s="142">
        <v>3696380184.1500001</v>
      </c>
    </row>
    <row r="201" spans="1:9" x14ac:dyDescent="0.35">
      <c r="A201" s="157">
        <v>43481</v>
      </c>
      <c r="B201" s="158">
        <v>41.88</v>
      </c>
      <c r="C201" s="158">
        <v>43.97</v>
      </c>
      <c r="D201" s="139">
        <v>51.12</v>
      </c>
      <c r="F201" s="158">
        <v>14151436738.299999</v>
      </c>
      <c r="G201" s="159">
        <v>337928640.93199998</v>
      </c>
      <c r="H201" s="142">
        <v>4682580319.3800001</v>
      </c>
      <c r="I201" s="142">
        <v>3702039614.9899998</v>
      </c>
    </row>
    <row r="202" spans="1:9" x14ac:dyDescent="0.35">
      <c r="A202" s="157">
        <v>43482</v>
      </c>
      <c r="B202" s="158">
        <v>41.88</v>
      </c>
      <c r="C202" s="158">
        <v>43.97</v>
      </c>
      <c r="D202" s="139">
        <v>51.13</v>
      </c>
      <c r="F202" s="158">
        <v>14158409354.84</v>
      </c>
      <c r="G202" s="159">
        <v>338086160.66600001</v>
      </c>
      <c r="H202" s="142">
        <v>4690191894.3800001</v>
      </c>
      <c r="I202" s="142">
        <v>3709651189.9899998</v>
      </c>
    </row>
    <row r="203" spans="1:9" x14ac:dyDescent="0.35">
      <c r="A203" s="157">
        <v>43483</v>
      </c>
      <c r="B203" s="158">
        <v>41.89</v>
      </c>
      <c r="C203" s="158">
        <v>43.98</v>
      </c>
      <c r="D203" s="139">
        <v>51.13</v>
      </c>
      <c r="F203" s="158">
        <v>14169488643.790001</v>
      </c>
      <c r="G203" s="159">
        <v>338285550.78399998</v>
      </c>
      <c r="H203" s="142">
        <v>4694600307.29</v>
      </c>
      <c r="I203" s="142">
        <v>3714059602.9000001</v>
      </c>
    </row>
    <row r="204" spans="1:9" x14ac:dyDescent="0.35">
      <c r="A204" s="157">
        <v>43486</v>
      </c>
      <c r="B204" s="158">
        <v>41.89</v>
      </c>
      <c r="C204" s="158">
        <v>43.98</v>
      </c>
      <c r="D204" s="139">
        <v>51.16</v>
      </c>
      <c r="F204" s="158">
        <v>14177734549.57</v>
      </c>
      <c r="G204" s="159">
        <v>338449982.03600001</v>
      </c>
      <c r="H204" s="142">
        <v>4696466223.0200005</v>
      </c>
      <c r="I204" s="142">
        <v>3715925518.6300001</v>
      </c>
    </row>
    <row r="205" spans="1:9" x14ac:dyDescent="0.35">
      <c r="A205" s="157">
        <v>43487</v>
      </c>
      <c r="B205" s="158">
        <v>41.89</v>
      </c>
      <c r="C205" s="158">
        <v>43.98</v>
      </c>
      <c r="D205" s="139">
        <v>51.11</v>
      </c>
      <c r="F205" s="158">
        <v>14184294600.719999</v>
      </c>
      <c r="G205" s="159">
        <v>338606978.28799999</v>
      </c>
      <c r="H205" s="142">
        <v>4697796563.2200003</v>
      </c>
      <c r="I205" s="142">
        <v>3717255858.8299999</v>
      </c>
    </row>
    <row r="206" spans="1:9" x14ac:dyDescent="0.35">
      <c r="A206" s="157">
        <v>43488</v>
      </c>
      <c r="B206" s="158">
        <v>41.9</v>
      </c>
      <c r="C206" s="158">
        <v>44</v>
      </c>
      <c r="D206" s="139">
        <v>51.12</v>
      </c>
      <c r="F206" s="158">
        <v>14193054796.76</v>
      </c>
      <c r="G206" s="159">
        <v>338776522.60299999</v>
      </c>
      <c r="H206" s="142">
        <v>4700446583.8699999</v>
      </c>
      <c r="I206" s="142">
        <v>3719905879.48</v>
      </c>
    </row>
    <row r="207" spans="1:9" x14ac:dyDescent="0.35">
      <c r="A207" s="157">
        <v>43489</v>
      </c>
      <c r="B207" s="158">
        <v>41.9</v>
      </c>
      <c r="C207" s="158">
        <v>44</v>
      </c>
      <c r="D207" s="139">
        <v>51.15</v>
      </c>
      <c r="F207" s="158">
        <v>14203163678.059999</v>
      </c>
      <c r="G207" s="159">
        <v>338948032.579</v>
      </c>
      <c r="H207" s="142">
        <v>4703053871.79</v>
      </c>
      <c r="I207" s="142">
        <v>3722513167.4000001</v>
      </c>
    </row>
    <row r="208" spans="1:9" x14ac:dyDescent="0.35">
      <c r="A208" s="157">
        <v>43490</v>
      </c>
      <c r="B208" s="158">
        <v>41.9</v>
      </c>
      <c r="C208" s="158">
        <v>44</v>
      </c>
      <c r="D208" s="139">
        <v>51.17</v>
      </c>
      <c r="F208" s="158">
        <v>14209534350.15</v>
      </c>
      <c r="G208" s="159">
        <v>339100980.58099997</v>
      </c>
      <c r="H208" s="142">
        <v>4703862782.7399998</v>
      </c>
      <c r="I208" s="142">
        <v>3723322078.3499999</v>
      </c>
    </row>
    <row r="209" spans="1:9" x14ac:dyDescent="0.35">
      <c r="A209" s="157">
        <v>43493</v>
      </c>
      <c r="B209" s="158">
        <v>41.9</v>
      </c>
      <c r="C209" s="158">
        <v>44</v>
      </c>
      <c r="D209" s="139">
        <v>51.2</v>
      </c>
      <c r="F209" s="158">
        <v>14215505391.469999</v>
      </c>
      <c r="G209" s="159">
        <v>339243654.53899997</v>
      </c>
      <c r="H209" s="142">
        <v>4713807371.6199999</v>
      </c>
      <c r="I209" s="142">
        <v>3733266667.23</v>
      </c>
    </row>
    <row r="210" spans="1:9" x14ac:dyDescent="0.35">
      <c r="A210" s="157">
        <v>43494</v>
      </c>
      <c r="B210" s="158">
        <v>41.91</v>
      </c>
      <c r="C210" s="158">
        <v>44.01</v>
      </c>
      <c r="D210" s="139">
        <v>51.24</v>
      </c>
      <c r="F210" s="158">
        <v>14227136051.59</v>
      </c>
      <c r="G210" s="159">
        <v>339486623.153</v>
      </c>
      <c r="H210" s="142">
        <v>4701823901.8500004</v>
      </c>
      <c r="I210" s="142">
        <v>3721283197.46</v>
      </c>
    </row>
    <row r="211" spans="1:9" x14ac:dyDescent="0.35">
      <c r="A211" s="157">
        <v>43495</v>
      </c>
      <c r="B211" s="158">
        <v>41.9</v>
      </c>
      <c r="C211" s="158">
        <v>44</v>
      </c>
      <c r="D211" s="139">
        <v>51.19</v>
      </c>
      <c r="F211" s="158">
        <v>14232846917.049999</v>
      </c>
      <c r="G211" s="159">
        <v>339651816.31699997</v>
      </c>
      <c r="H211" s="142">
        <v>4693408290.3999996</v>
      </c>
      <c r="I211" s="142">
        <v>3712867586.0100002</v>
      </c>
    </row>
    <row r="212" spans="1:9" x14ac:dyDescent="0.35">
      <c r="A212" s="157">
        <v>43496</v>
      </c>
      <c r="B212" s="158">
        <v>41.91</v>
      </c>
      <c r="C212" s="158">
        <v>44.01</v>
      </c>
      <c r="D212" s="139">
        <v>51.49</v>
      </c>
      <c r="F212" s="158">
        <v>14244234773.16</v>
      </c>
      <c r="G212" s="159">
        <v>339847600.39499998</v>
      </c>
      <c r="H212" s="142">
        <v>4802749769.3100004</v>
      </c>
      <c r="I212" s="142">
        <v>3815889124.4400001</v>
      </c>
    </row>
    <row r="213" spans="1:9" x14ac:dyDescent="0.35">
      <c r="A213" s="157">
        <v>43497</v>
      </c>
      <c r="B213" s="158">
        <v>41.91</v>
      </c>
      <c r="C213" s="158">
        <v>44.01</v>
      </c>
      <c r="D213" s="139">
        <v>51.39</v>
      </c>
      <c r="F213" s="158">
        <v>14246659660.610001</v>
      </c>
      <c r="G213" s="159">
        <v>339944645.20599997</v>
      </c>
      <c r="H213" s="142">
        <v>4802749769.3100004</v>
      </c>
      <c r="I213" s="142">
        <v>3815889124.4400001</v>
      </c>
    </row>
    <row r="214" spans="1:9" x14ac:dyDescent="0.35">
      <c r="A214" s="157">
        <v>43500</v>
      </c>
      <c r="B214" s="158">
        <v>41.9</v>
      </c>
      <c r="C214" s="158">
        <v>44</v>
      </c>
      <c r="D214" s="139">
        <v>51.44</v>
      </c>
      <c r="F214" s="158">
        <v>14251626877.940001</v>
      </c>
      <c r="G214" s="159">
        <v>340164175.12699997</v>
      </c>
      <c r="H214" s="142">
        <v>4800132440.6599998</v>
      </c>
      <c r="I214" s="142">
        <v>3813271795.79</v>
      </c>
    </row>
    <row r="215" spans="1:9" x14ac:dyDescent="0.35">
      <c r="A215" s="157">
        <v>43501</v>
      </c>
      <c r="B215" s="158">
        <v>41.89</v>
      </c>
      <c r="C215" s="158">
        <v>43.98</v>
      </c>
      <c r="D215" s="139">
        <v>51.45</v>
      </c>
      <c r="F215" s="158">
        <v>14259240563.48</v>
      </c>
      <c r="G215" s="159">
        <v>340379091.56900001</v>
      </c>
      <c r="H215" s="142">
        <v>4797342652.4099998</v>
      </c>
      <c r="I215" s="142">
        <v>3810482007.54</v>
      </c>
    </row>
    <row r="216" spans="1:9" x14ac:dyDescent="0.35">
      <c r="A216" s="157">
        <v>43502</v>
      </c>
      <c r="B216" s="158">
        <v>41.9</v>
      </c>
      <c r="C216" s="158">
        <v>44</v>
      </c>
      <c r="D216" s="139">
        <v>51.42</v>
      </c>
      <c r="F216" s="158">
        <v>14268674158.32</v>
      </c>
      <c r="G216" s="159">
        <v>340545628.85299999</v>
      </c>
      <c r="H216" s="142">
        <v>4804737337.1499996</v>
      </c>
      <c r="I216" s="142">
        <v>3817876692.2800002</v>
      </c>
    </row>
    <row r="217" spans="1:9" x14ac:dyDescent="0.35">
      <c r="A217" s="157">
        <v>43503</v>
      </c>
      <c r="B217" s="158">
        <v>41.9</v>
      </c>
      <c r="C217" s="158">
        <v>44</v>
      </c>
      <c r="D217" s="139">
        <v>51.39</v>
      </c>
      <c r="F217" s="158">
        <v>14274745490.700001</v>
      </c>
      <c r="G217" s="159">
        <v>340696806.21499997</v>
      </c>
      <c r="H217" s="142">
        <v>4805896486.6700001</v>
      </c>
      <c r="I217" s="142">
        <v>3819035841.8000002</v>
      </c>
    </row>
    <row r="218" spans="1:9" x14ac:dyDescent="0.35">
      <c r="A218" s="157">
        <v>43504</v>
      </c>
      <c r="B218" s="158">
        <v>41.9</v>
      </c>
      <c r="C218" s="158">
        <v>44</v>
      </c>
      <c r="D218" s="139">
        <v>51.4</v>
      </c>
      <c r="F218" s="158">
        <v>14281866120.76</v>
      </c>
      <c r="G218" s="159">
        <v>340873188.80699998</v>
      </c>
      <c r="H218" s="142">
        <v>4812018174.1899996</v>
      </c>
      <c r="I218" s="142">
        <v>3825157529.3200002</v>
      </c>
    </row>
    <row r="219" spans="1:9" x14ac:dyDescent="0.35">
      <c r="A219" s="157">
        <v>43507</v>
      </c>
      <c r="B219" s="158">
        <v>41.9</v>
      </c>
      <c r="C219" s="158">
        <v>44</v>
      </c>
      <c r="D219" s="139">
        <v>51.38</v>
      </c>
      <c r="F219" s="158">
        <v>14293465584.440001</v>
      </c>
      <c r="G219" s="159">
        <v>341102201.36900002</v>
      </c>
      <c r="H219" s="142">
        <v>4817779414.6700001</v>
      </c>
      <c r="I219" s="142">
        <v>3830918769.8000002</v>
      </c>
    </row>
    <row r="220" spans="1:9" x14ac:dyDescent="0.35">
      <c r="A220" s="157">
        <v>43508</v>
      </c>
      <c r="B220" s="158">
        <v>41.9</v>
      </c>
      <c r="C220" s="158">
        <v>44</v>
      </c>
      <c r="D220" s="139">
        <v>51.37</v>
      </c>
      <c r="F220" s="158">
        <v>14301761636.360001</v>
      </c>
      <c r="G220" s="159">
        <v>341297765.83700001</v>
      </c>
      <c r="H220" s="142">
        <v>4821472666.8199997</v>
      </c>
      <c r="I220" s="142">
        <v>3834612021.9499998</v>
      </c>
    </row>
    <row r="221" spans="1:9" x14ac:dyDescent="0.35">
      <c r="A221" s="157">
        <v>43509</v>
      </c>
      <c r="B221" s="158">
        <v>41.9</v>
      </c>
      <c r="C221" s="158">
        <v>44</v>
      </c>
      <c r="D221" s="139">
        <v>51.35</v>
      </c>
      <c r="F221" s="158">
        <v>14309695035.299999</v>
      </c>
      <c r="G221" s="159">
        <v>341486654.023</v>
      </c>
      <c r="H221" s="142">
        <v>4829545971.0600004</v>
      </c>
      <c r="I221" s="142">
        <v>3842685326.1900001</v>
      </c>
    </row>
    <row r="222" spans="1:9" x14ac:dyDescent="0.35">
      <c r="A222" s="157">
        <v>43510</v>
      </c>
      <c r="B222" s="158">
        <v>41.9</v>
      </c>
      <c r="C222" s="158">
        <v>44</v>
      </c>
      <c r="D222" s="139">
        <v>51.31</v>
      </c>
      <c r="F222" s="158">
        <v>14316748030.290001</v>
      </c>
      <c r="G222" s="159">
        <v>341668371.81800002</v>
      </c>
      <c r="H222" s="142">
        <v>4818544182.1400003</v>
      </c>
      <c r="I222" s="142">
        <v>3831683537.27</v>
      </c>
    </row>
    <row r="223" spans="1:9" x14ac:dyDescent="0.35">
      <c r="A223" s="157">
        <v>43511</v>
      </c>
      <c r="B223" s="158">
        <v>41.91</v>
      </c>
      <c r="C223" s="158">
        <v>44.01</v>
      </c>
      <c r="D223" s="139">
        <v>51.29</v>
      </c>
      <c r="F223" s="158">
        <v>14325967001.639999</v>
      </c>
      <c r="G223" s="159">
        <v>341846222.08999997</v>
      </c>
      <c r="H223" s="142">
        <v>4830815745.1199999</v>
      </c>
      <c r="I223" s="142">
        <v>3843955100.25</v>
      </c>
    </row>
    <row r="224" spans="1:9" x14ac:dyDescent="0.35">
      <c r="A224" s="157">
        <v>43514</v>
      </c>
      <c r="B224" s="158">
        <v>41.91</v>
      </c>
      <c r="C224" s="158">
        <v>44.01</v>
      </c>
      <c r="D224" s="139">
        <v>51.24</v>
      </c>
      <c r="F224" s="158">
        <v>14334347740.870001</v>
      </c>
      <c r="G224" s="159">
        <v>342026554.315</v>
      </c>
      <c r="H224" s="142">
        <v>4826273911.6899996</v>
      </c>
      <c r="I224" s="142">
        <v>3839413266.8200002</v>
      </c>
    </row>
    <row r="225" spans="1:9" x14ac:dyDescent="0.35">
      <c r="A225" s="157">
        <v>43515</v>
      </c>
      <c r="B225" s="158">
        <v>41.91</v>
      </c>
      <c r="C225" s="158">
        <v>44.01</v>
      </c>
      <c r="D225" s="139">
        <v>51.25</v>
      </c>
      <c r="F225" s="158">
        <v>14343678563.33</v>
      </c>
      <c r="G225" s="159">
        <v>342231180.73000002</v>
      </c>
      <c r="H225" s="142">
        <v>4823912473</v>
      </c>
      <c r="I225" s="142">
        <v>3837051828.1300001</v>
      </c>
    </row>
    <row r="226" spans="1:9" x14ac:dyDescent="0.35">
      <c r="A226" s="157">
        <v>43516</v>
      </c>
      <c r="B226" s="158">
        <v>41.9</v>
      </c>
      <c r="C226" s="158">
        <v>44</v>
      </c>
      <c r="D226" s="139">
        <v>51.22</v>
      </c>
      <c r="F226" s="158">
        <v>14321114207.219999</v>
      </c>
      <c r="G226" s="159">
        <v>341761030.903</v>
      </c>
      <c r="H226" s="142">
        <v>4819936163.4200001</v>
      </c>
      <c r="I226" s="142">
        <v>3833075518.5500002</v>
      </c>
    </row>
    <row r="227" spans="1:9" x14ac:dyDescent="0.35">
      <c r="A227" s="157">
        <v>43517</v>
      </c>
      <c r="B227" s="158">
        <v>41.9</v>
      </c>
      <c r="C227" s="158">
        <v>44</v>
      </c>
      <c r="D227" s="139">
        <v>51.23</v>
      </c>
      <c r="F227" s="158">
        <v>14330690800.440001</v>
      </c>
      <c r="G227" s="159">
        <v>341988423.37699997</v>
      </c>
      <c r="H227" s="142">
        <v>4819653495.4499998</v>
      </c>
      <c r="I227" s="142">
        <v>3832792850.5799999</v>
      </c>
    </row>
    <row r="228" spans="1:9" x14ac:dyDescent="0.35">
      <c r="A228" s="157">
        <v>43518</v>
      </c>
      <c r="B228" s="158">
        <v>41.91</v>
      </c>
      <c r="C228" s="158">
        <v>44.01</v>
      </c>
      <c r="D228" s="139">
        <v>51.29</v>
      </c>
      <c r="F228" s="158">
        <v>14340838116.040001</v>
      </c>
      <c r="G228" s="159">
        <v>342188637.20300001</v>
      </c>
      <c r="H228" s="142">
        <v>4818009345.5699997</v>
      </c>
      <c r="I228" s="142">
        <v>3831148700.6999998</v>
      </c>
    </row>
    <row r="229" spans="1:9" x14ac:dyDescent="0.35">
      <c r="A229" s="157">
        <v>43521</v>
      </c>
      <c r="B229" s="158">
        <v>41.86</v>
      </c>
      <c r="C229" s="158">
        <v>43.95</v>
      </c>
      <c r="D229" s="139">
        <v>51.17</v>
      </c>
      <c r="F229" s="158">
        <v>14332820276.41</v>
      </c>
      <c r="G229" s="159">
        <v>342372930.82599998</v>
      </c>
      <c r="H229" s="142">
        <v>4818451544.5699997</v>
      </c>
      <c r="I229" s="142">
        <v>3831590899.6999998</v>
      </c>
    </row>
    <row r="230" spans="1:9" x14ac:dyDescent="0.35">
      <c r="A230" s="157">
        <v>43522</v>
      </c>
      <c r="B230" s="158">
        <v>41.86</v>
      </c>
      <c r="C230" s="158">
        <v>43.95</v>
      </c>
      <c r="D230" s="139">
        <v>51.15</v>
      </c>
      <c r="F230" s="158">
        <v>14341810218.76</v>
      </c>
      <c r="G230" s="159">
        <v>342583440.29100001</v>
      </c>
      <c r="H230" s="142">
        <v>4820883571.3900003</v>
      </c>
      <c r="I230" s="142">
        <v>3834022926.52</v>
      </c>
    </row>
    <row r="231" spans="1:9" x14ac:dyDescent="0.35">
      <c r="A231" s="157">
        <v>43523</v>
      </c>
      <c r="B231" s="158">
        <v>41.87</v>
      </c>
      <c r="C231" s="158">
        <v>43.96</v>
      </c>
      <c r="D231" s="139">
        <v>51.17</v>
      </c>
      <c r="F231" s="158">
        <v>14349140129.98</v>
      </c>
      <c r="G231" s="159">
        <v>342724235.20599997</v>
      </c>
      <c r="H231" s="142">
        <v>4820498114.79</v>
      </c>
      <c r="I231" s="142">
        <v>3833637469.9200001</v>
      </c>
    </row>
    <row r="232" spans="1:9" x14ac:dyDescent="0.35">
      <c r="A232" s="157">
        <v>43524</v>
      </c>
      <c r="B232" s="158">
        <v>41.88</v>
      </c>
      <c r="C232" s="158">
        <v>43.97</v>
      </c>
      <c r="D232" s="139">
        <v>51.18</v>
      </c>
      <c r="F232" s="158">
        <v>14359580516.540001</v>
      </c>
      <c r="G232" s="159">
        <v>342911727.23400003</v>
      </c>
      <c r="H232" s="142">
        <v>4814621557.8211651</v>
      </c>
      <c r="I232" s="142">
        <v>3822076642.554306</v>
      </c>
    </row>
    <row r="233" spans="1:9" x14ac:dyDescent="0.35">
      <c r="A233" s="157">
        <v>43525</v>
      </c>
      <c r="B233" s="158">
        <v>41.88</v>
      </c>
      <c r="C233" s="158">
        <v>43.97</v>
      </c>
      <c r="D233" s="139">
        <v>51.12</v>
      </c>
      <c r="F233" s="158">
        <v>14370076344.91</v>
      </c>
      <c r="G233" s="159">
        <v>343117715.21899998</v>
      </c>
      <c r="H233" s="142">
        <v>4816871527.0100002</v>
      </c>
      <c r="I233" s="142">
        <v>3824326611.7399998</v>
      </c>
    </row>
    <row r="234" spans="1:9" x14ac:dyDescent="0.35">
      <c r="A234" s="157">
        <v>43528</v>
      </c>
      <c r="B234" s="158">
        <v>41.88</v>
      </c>
      <c r="C234" s="158">
        <v>43.97</v>
      </c>
      <c r="D234" s="139">
        <v>51.09</v>
      </c>
      <c r="F234" s="158">
        <v>14377763027.27</v>
      </c>
      <c r="G234" s="159">
        <v>343292319.86900002</v>
      </c>
      <c r="H234" s="142">
        <v>4818455269.1599998</v>
      </c>
      <c r="I234" s="142">
        <v>3825910353.8899999</v>
      </c>
    </row>
    <row r="235" spans="1:9" x14ac:dyDescent="0.35">
      <c r="A235" s="157">
        <v>43529</v>
      </c>
      <c r="B235" s="158">
        <v>41.88</v>
      </c>
      <c r="C235" s="158">
        <v>43.97</v>
      </c>
      <c r="D235" s="139">
        <v>51.06</v>
      </c>
      <c r="F235" s="158">
        <v>14387482737.92</v>
      </c>
      <c r="G235" s="159">
        <v>343506160.37800002</v>
      </c>
      <c r="H235" s="142">
        <v>4821977000.3900003</v>
      </c>
      <c r="I235" s="142">
        <v>3829432085.1199999</v>
      </c>
    </row>
    <row r="236" spans="1:9" x14ac:dyDescent="0.35">
      <c r="A236" s="157">
        <v>43530</v>
      </c>
      <c r="B236" s="158">
        <v>41.88</v>
      </c>
      <c r="C236" s="158">
        <v>43.97</v>
      </c>
      <c r="D236" s="139">
        <v>51.02</v>
      </c>
      <c r="F236" s="158">
        <v>14394143688.09</v>
      </c>
      <c r="G236" s="159">
        <v>343677020.12599999</v>
      </c>
      <c r="H236" s="142">
        <v>4822304491.5299997</v>
      </c>
      <c r="I236" s="142">
        <v>3829759576.2600002</v>
      </c>
    </row>
    <row r="237" spans="1:9" x14ac:dyDescent="0.35">
      <c r="A237" s="157">
        <v>43531</v>
      </c>
      <c r="B237" s="158">
        <v>41.89</v>
      </c>
      <c r="C237" s="158">
        <v>43.98</v>
      </c>
      <c r="D237" s="139">
        <v>51.07</v>
      </c>
      <c r="F237" s="158">
        <v>14402726794.66</v>
      </c>
      <c r="G237" s="159">
        <v>343817481.92699999</v>
      </c>
      <c r="H237" s="142">
        <v>4826388468.6400003</v>
      </c>
      <c r="I237" s="142">
        <v>3833843553.3699999</v>
      </c>
    </row>
    <row r="238" spans="1:9" x14ac:dyDescent="0.35">
      <c r="A238" s="157">
        <v>43532</v>
      </c>
      <c r="B238" s="158">
        <v>41.88</v>
      </c>
      <c r="C238" s="158">
        <v>43.97</v>
      </c>
      <c r="D238" s="139">
        <v>51.08</v>
      </c>
      <c r="F238" s="158">
        <v>14407456363.33</v>
      </c>
      <c r="G238" s="159">
        <v>343992806.91399997</v>
      </c>
      <c r="H238" s="142">
        <v>4825939343.7799997</v>
      </c>
      <c r="I238" s="142">
        <v>3833394428.5100002</v>
      </c>
    </row>
    <row r="239" spans="1:9" x14ac:dyDescent="0.35">
      <c r="A239" s="157">
        <v>43535</v>
      </c>
      <c r="B239" s="158">
        <v>41.9</v>
      </c>
      <c r="C239" s="158">
        <v>44</v>
      </c>
      <c r="D239" s="139">
        <v>51.15</v>
      </c>
      <c r="F239" s="158">
        <v>14419901572.98</v>
      </c>
      <c r="G239" s="159">
        <v>344146002.99400002</v>
      </c>
      <c r="H239" s="142">
        <v>4846276951.0299997</v>
      </c>
      <c r="I239" s="142">
        <v>3853732035.7600002</v>
      </c>
    </row>
    <row r="240" spans="1:9" x14ac:dyDescent="0.35">
      <c r="A240" s="157">
        <v>43536</v>
      </c>
      <c r="B240" s="158">
        <v>41.9</v>
      </c>
      <c r="C240" s="158">
        <v>44</v>
      </c>
      <c r="D240" s="139">
        <v>51.06</v>
      </c>
      <c r="F240" s="158">
        <v>14427871167.190001</v>
      </c>
      <c r="G240" s="159">
        <v>344357243.153</v>
      </c>
      <c r="H240" s="142">
        <v>4836396705.3500004</v>
      </c>
      <c r="I240" s="142">
        <v>3843851790.0799999</v>
      </c>
    </row>
    <row r="241" spans="1:9" x14ac:dyDescent="0.35">
      <c r="A241" s="157">
        <v>43537</v>
      </c>
      <c r="B241" s="158">
        <v>41.88</v>
      </c>
      <c r="C241" s="158">
        <v>43.97</v>
      </c>
      <c r="D241" s="139">
        <v>51.13</v>
      </c>
      <c r="F241" s="158">
        <v>14432450735.459999</v>
      </c>
      <c r="G241" s="159">
        <v>344595171.292</v>
      </c>
      <c r="H241" s="142">
        <v>4834524090.9499998</v>
      </c>
      <c r="I241" s="142">
        <v>3841979175.6799998</v>
      </c>
    </row>
    <row r="242" spans="1:9" x14ac:dyDescent="0.35">
      <c r="A242" s="157">
        <v>43538</v>
      </c>
      <c r="B242" s="158">
        <v>41.89</v>
      </c>
      <c r="C242" s="158">
        <v>43.98</v>
      </c>
      <c r="D242" s="139">
        <v>51.1</v>
      </c>
      <c r="F242" s="158">
        <v>14441376089.309999</v>
      </c>
      <c r="G242" s="159">
        <v>344780429.42799997</v>
      </c>
      <c r="H242" s="142">
        <v>4830032879.1400003</v>
      </c>
      <c r="I242" s="142">
        <v>3837487963.8699999</v>
      </c>
    </row>
    <row r="243" spans="1:9" x14ac:dyDescent="0.35">
      <c r="A243" s="157">
        <v>43539</v>
      </c>
      <c r="B243" s="158">
        <v>41.89</v>
      </c>
      <c r="C243" s="158">
        <v>43.98</v>
      </c>
      <c r="D243" s="139">
        <v>51.14</v>
      </c>
      <c r="F243" s="158">
        <v>14452081301.290001</v>
      </c>
      <c r="G243" s="159">
        <v>344978362.55599999</v>
      </c>
      <c r="H243" s="142">
        <v>4826950214.1999998</v>
      </c>
      <c r="I243" s="142">
        <v>3834405298.9299998</v>
      </c>
    </row>
    <row r="244" spans="1:9" x14ac:dyDescent="0.35">
      <c r="A244" s="157">
        <v>43542</v>
      </c>
      <c r="B244" s="158">
        <v>41.87</v>
      </c>
      <c r="C244" s="158">
        <v>43.96</v>
      </c>
      <c r="D244" s="139">
        <v>51.1</v>
      </c>
      <c r="F244" s="158">
        <v>14450946129.290001</v>
      </c>
      <c r="G244" s="159">
        <v>345170806.91000003</v>
      </c>
      <c r="H244" s="142">
        <v>4826746031</v>
      </c>
      <c r="I244" s="142">
        <v>3834201115.73</v>
      </c>
    </row>
    <row r="245" spans="1:9" x14ac:dyDescent="0.35">
      <c r="A245" s="157">
        <v>43543</v>
      </c>
      <c r="B245" s="158">
        <v>41.86</v>
      </c>
      <c r="C245" s="158">
        <v>43.95</v>
      </c>
      <c r="D245" s="139">
        <v>51.06</v>
      </c>
      <c r="F245" s="158">
        <v>14458528280.66</v>
      </c>
      <c r="G245" s="159">
        <v>345381270.21700001</v>
      </c>
      <c r="H245" s="142">
        <v>4823499707.3100004</v>
      </c>
      <c r="I245" s="142">
        <v>3830954792.04</v>
      </c>
    </row>
    <row r="246" spans="1:9" x14ac:dyDescent="0.35">
      <c r="A246" s="157">
        <v>43544</v>
      </c>
      <c r="B246" s="158">
        <v>41.87</v>
      </c>
      <c r="C246" s="158">
        <v>43.96</v>
      </c>
      <c r="D246" s="139">
        <v>51.02</v>
      </c>
      <c r="F246" s="158">
        <v>14466986058.24</v>
      </c>
      <c r="G246" s="159">
        <v>345561529.449</v>
      </c>
      <c r="H246" s="142">
        <v>4821281595.4499998</v>
      </c>
      <c r="I246" s="142">
        <v>3828736680.1799998</v>
      </c>
    </row>
    <row r="247" spans="1:9" x14ac:dyDescent="0.35">
      <c r="A247" s="157">
        <v>43545</v>
      </c>
      <c r="B247" s="158">
        <v>41.85</v>
      </c>
      <c r="C247" s="158">
        <v>43.94</v>
      </c>
      <c r="D247" s="139">
        <v>50.66</v>
      </c>
      <c r="F247" s="158">
        <v>14470829181.75</v>
      </c>
      <c r="G247" s="159">
        <v>345745187.64899999</v>
      </c>
      <c r="H247" s="142">
        <v>4766092611.1999998</v>
      </c>
      <c r="I247" s="142">
        <v>3773547695.9299998</v>
      </c>
    </row>
    <row r="248" spans="1:9" x14ac:dyDescent="0.35">
      <c r="A248" s="157">
        <v>43546</v>
      </c>
      <c r="B248" s="158">
        <v>41.84</v>
      </c>
      <c r="C248" s="158">
        <v>43.93</v>
      </c>
      <c r="D248" s="139">
        <v>50.63</v>
      </c>
      <c r="F248" s="158">
        <v>14472435493.879999</v>
      </c>
      <c r="G248" s="159">
        <v>345913727.48699999</v>
      </c>
      <c r="H248" s="142">
        <v>4753979575.6243725</v>
      </c>
      <c r="I248" s="142">
        <v>3761434660.3543725</v>
      </c>
    </row>
    <row r="249" spans="1:9" x14ac:dyDescent="0.35">
      <c r="A249" s="157">
        <v>43549</v>
      </c>
      <c r="B249" s="158">
        <v>41.83</v>
      </c>
      <c r="C249" s="158">
        <v>43.92</v>
      </c>
      <c r="D249" s="139">
        <v>50.67</v>
      </c>
      <c r="F249" s="158">
        <v>14477486625.799999</v>
      </c>
      <c r="G249" s="159">
        <v>346092216.204</v>
      </c>
      <c r="H249" s="142">
        <v>4772197118.9200001</v>
      </c>
      <c r="I249" s="142">
        <v>3779652203.6500001</v>
      </c>
    </row>
    <row r="250" spans="1:9" x14ac:dyDescent="0.35">
      <c r="A250" s="157">
        <v>43550</v>
      </c>
      <c r="B250" s="158">
        <v>41.82</v>
      </c>
      <c r="C250" s="158">
        <v>43.91</v>
      </c>
      <c r="D250" s="139">
        <v>50.68</v>
      </c>
      <c r="F250" s="158">
        <v>14484293675.84</v>
      </c>
      <c r="G250" s="159">
        <v>346386342.51099998</v>
      </c>
      <c r="H250" s="142">
        <v>4772216040.1300001</v>
      </c>
      <c r="I250" s="142">
        <v>3779671124.8600001</v>
      </c>
    </row>
    <row r="251" spans="1:9" x14ac:dyDescent="0.35">
      <c r="A251" s="157">
        <v>43551</v>
      </c>
      <c r="B251" s="158">
        <v>41.81</v>
      </c>
      <c r="C251" s="158">
        <v>43.9</v>
      </c>
      <c r="D251" s="139">
        <v>50.6</v>
      </c>
      <c r="F251" s="158">
        <v>14492971409.360001</v>
      </c>
      <c r="G251" s="159">
        <v>346604915.77999997</v>
      </c>
      <c r="H251" s="142">
        <v>4774138494.1539021</v>
      </c>
      <c r="I251" s="142">
        <v>3781593578.8839021</v>
      </c>
    </row>
    <row r="252" spans="1:9" x14ac:dyDescent="0.35">
      <c r="A252" s="157">
        <v>43552</v>
      </c>
      <c r="B252" s="158">
        <v>41.83</v>
      </c>
      <c r="C252" s="158">
        <v>43.92</v>
      </c>
      <c r="D252" s="139">
        <v>50.59</v>
      </c>
      <c r="F252" s="158">
        <v>14505796861.77</v>
      </c>
      <c r="G252" s="159">
        <v>346804596.15100002</v>
      </c>
      <c r="H252" s="142">
        <v>4780621723.2200003</v>
      </c>
      <c r="I252" s="142">
        <v>3788076807.9499998</v>
      </c>
    </row>
    <row r="253" spans="1:9" x14ac:dyDescent="0.35">
      <c r="A253" s="157">
        <v>43553</v>
      </c>
      <c r="B253" s="158">
        <v>41.81</v>
      </c>
      <c r="C253" s="158">
        <v>43.9</v>
      </c>
      <c r="D253" s="139">
        <v>50.48</v>
      </c>
      <c r="F253" s="158">
        <v>14511027881.809999</v>
      </c>
      <c r="G253" s="159">
        <v>347046005.89499998</v>
      </c>
      <c r="H253" s="142">
        <v>4787270027.7651825</v>
      </c>
      <c r="I253" s="142">
        <v>3793097444.4983234</v>
      </c>
    </row>
  </sheetData>
  <pageMargins left="0.78740157480314965" right="0.78740157480314965" top="0.98425196850393704" bottom="0.98425196850393704" header="0.51181102362204722" footer="0.51181102362204722"/>
  <pageSetup paperSize="8" scale="99" fitToHeight="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58"/>
  <sheetViews>
    <sheetView zoomScaleNormal="100" workbookViewId="0">
      <pane ySplit="7" topLeftCell="A233" activePane="bottomLeft" state="frozen"/>
      <selection pane="bottomLeft" sqref="A1:XFD1048576"/>
    </sheetView>
  </sheetViews>
  <sheetFormatPr baseColWidth="10" defaultColWidth="11" defaultRowHeight="12.75" x14ac:dyDescent="0.35"/>
  <cols>
    <col min="1" max="1" width="10.75" style="118" customWidth="1"/>
    <col min="2" max="2" width="14.4375" style="61" customWidth="1"/>
    <col min="3" max="3" width="12.25" style="61" customWidth="1"/>
    <col min="4" max="4" width="11.4375" style="164" customWidth="1"/>
    <col min="5" max="5" width="14.3125" style="164" customWidth="1"/>
    <col min="6" max="6" width="13" style="164" customWidth="1"/>
    <col min="7" max="7" width="12.25" style="61" customWidth="1"/>
    <col min="8" max="8" width="13" style="61" customWidth="1"/>
    <col min="9" max="9" width="11.4375" style="118" customWidth="1"/>
    <col min="10" max="10" width="1.3125" style="118" customWidth="1"/>
    <col min="11" max="11" width="30.75" style="118" customWidth="1"/>
    <col min="12" max="12" width="23.4375" style="118" customWidth="1"/>
    <col min="13" max="13" width="29.4375" style="118" customWidth="1"/>
    <col min="14" max="14" width="18.4375" style="142" customWidth="1"/>
    <col min="15" max="15" width="14.4375" style="151" customWidth="1"/>
    <col min="16" max="16" width="12.75" style="41" bestFit="1" customWidth="1"/>
    <col min="17" max="17" width="14.4375" style="41" customWidth="1"/>
    <col min="18" max="18" width="14" style="41" customWidth="1"/>
    <col min="19" max="16384" width="11" style="41"/>
  </cols>
  <sheetData>
    <row r="1" spans="1:18" ht="13.15" x14ac:dyDescent="0.4">
      <c r="A1" s="114" t="s">
        <v>655</v>
      </c>
      <c r="B1" s="150"/>
      <c r="C1" s="150"/>
      <c r="D1" s="150"/>
      <c r="E1" s="150"/>
      <c r="F1" s="150"/>
      <c r="G1" s="150"/>
      <c r="H1" s="150"/>
    </row>
    <row r="3" spans="1:18" ht="12.75" customHeight="1" x14ac:dyDescent="0.35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8" s="156" customFormat="1" ht="56.75" customHeight="1" x14ac:dyDescent="0.25">
      <c r="A4" s="176" t="s">
        <v>647</v>
      </c>
      <c r="B4" s="153" t="s">
        <v>648</v>
      </c>
      <c r="C4" s="153" t="s">
        <v>649</v>
      </c>
      <c r="D4" s="154" t="s">
        <v>656</v>
      </c>
      <c r="E4" s="154" t="s">
        <v>657</v>
      </c>
      <c r="F4" s="154" t="s">
        <v>658</v>
      </c>
      <c r="G4" s="153" t="s">
        <v>659</v>
      </c>
      <c r="H4" s="153" t="s">
        <v>663</v>
      </c>
      <c r="I4" s="177" t="s">
        <v>664</v>
      </c>
      <c r="J4" s="177"/>
      <c r="K4" s="154" t="s">
        <v>652</v>
      </c>
      <c r="L4" s="154" t="s">
        <v>667</v>
      </c>
      <c r="M4" s="154" t="s">
        <v>668</v>
      </c>
      <c r="N4" s="155" t="s">
        <v>651</v>
      </c>
      <c r="O4" s="155" t="s">
        <v>653</v>
      </c>
      <c r="Q4" s="154" t="s">
        <v>665</v>
      </c>
      <c r="R4" s="154" t="s">
        <v>666</v>
      </c>
    </row>
    <row r="5" spans="1:18" ht="44.25" customHeight="1" x14ac:dyDescent="0.35">
      <c r="A5" s="200" t="s">
        <v>660</v>
      </c>
      <c r="B5" s="201"/>
      <c r="C5" s="201"/>
      <c r="D5" s="201"/>
      <c r="E5" s="201"/>
      <c r="F5" s="201"/>
      <c r="G5" s="201"/>
      <c r="H5" s="201"/>
      <c r="I5" s="201"/>
      <c r="J5" s="175"/>
      <c r="K5" s="175"/>
      <c r="L5" s="175"/>
      <c r="M5" s="175"/>
    </row>
    <row r="6" spans="1:18" ht="30" customHeight="1" x14ac:dyDescent="0.35">
      <c r="A6" s="200" t="s">
        <v>661</v>
      </c>
      <c r="B6" s="200"/>
      <c r="C6" s="200"/>
      <c r="D6" s="200"/>
      <c r="E6" s="200"/>
      <c r="F6" s="200"/>
      <c r="G6" s="200"/>
      <c r="H6" s="200"/>
      <c r="I6" s="200"/>
      <c r="J6" s="174"/>
      <c r="K6" s="174"/>
      <c r="L6" s="174"/>
      <c r="M6" s="174"/>
    </row>
    <row r="7" spans="1:18" ht="27.75" customHeight="1" x14ac:dyDescent="0.35">
      <c r="A7" s="200" t="s">
        <v>662</v>
      </c>
      <c r="B7" s="200"/>
      <c r="C7" s="200"/>
      <c r="D7" s="200"/>
      <c r="E7" s="200"/>
      <c r="F7" s="200"/>
      <c r="G7" s="200"/>
      <c r="H7" s="200"/>
      <c r="I7" s="200"/>
      <c r="J7" s="174"/>
      <c r="K7" s="174"/>
      <c r="L7" s="174"/>
      <c r="M7" s="174"/>
    </row>
    <row r="8" spans="1:18" s="118" customFormat="1" x14ac:dyDescent="0.35">
      <c r="A8" s="128">
        <v>42828</v>
      </c>
      <c r="B8" s="129">
        <v>41.71</v>
      </c>
      <c r="C8" s="129">
        <v>43.8</v>
      </c>
      <c r="D8" s="129">
        <v>2.35</v>
      </c>
      <c r="E8" s="129">
        <v>3.19</v>
      </c>
      <c r="F8" s="129">
        <v>1.3</v>
      </c>
      <c r="G8" s="129">
        <v>0.08</v>
      </c>
      <c r="H8" s="129">
        <v>0.08</v>
      </c>
      <c r="N8" s="142">
        <v>12258876474.07</v>
      </c>
      <c r="O8" s="151">
        <v>293893099.98699999</v>
      </c>
      <c r="P8" s="178"/>
      <c r="Q8" s="178"/>
    </row>
    <row r="9" spans="1:18" s="118" customFormat="1" x14ac:dyDescent="0.35">
      <c r="A9" s="128">
        <v>42829</v>
      </c>
      <c r="B9" s="129">
        <v>41.71</v>
      </c>
      <c r="C9" s="129">
        <v>43.8</v>
      </c>
      <c r="D9" s="129">
        <v>2.35</v>
      </c>
      <c r="E9" s="129">
        <v>3.19</v>
      </c>
      <c r="F9" s="129">
        <v>1.3</v>
      </c>
      <c r="G9" s="129">
        <v>0.08</v>
      </c>
      <c r="H9" s="129">
        <v>0.08</v>
      </c>
      <c r="N9" s="142">
        <v>12267126836.9</v>
      </c>
      <c r="O9" s="151">
        <v>294076893.815</v>
      </c>
    </row>
    <row r="10" spans="1:18" s="118" customFormat="1" x14ac:dyDescent="0.35">
      <c r="A10" s="128">
        <v>42830</v>
      </c>
      <c r="B10" s="129">
        <v>41.72</v>
      </c>
      <c r="C10" s="129">
        <v>43.81</v>
      </c>
      <c r="D10" s="129">
        <v>2.35</v>
      </c>
      <c r="E10" s="129">
        <v>3.19</v>
      </c>
      <c r="F10" s="129">
        <v>1.3</v>
      </c>
      <c r="G10" s="129">
        <v>0.08</v>
      </c>
      <c r="H10" s="129">
        <v>0.08</v>
      </c>
      <c r="N10" s="142">
        <v>12273447271.639999</v>
      </c>
      <c r="O10" s="151">
        <v>294218173.13700002</v>
      </c>
    </row>
    <row r="11" spans="1:18" s="118" customFormat="1" x14ac:dyDescent="0.35">
      <c r="A11" s="128">
        <v>42831</v>
      </c>
      <c r="B11" s="129">
        <v>41.72</v>
      </c>
      <c r="C11" s="129">
        <v>43.81</v>
      </c>
      <c r="D11" s="129">
        <v>2.35</v>
      </c>
      <c r="E11" s="129">
        <v>3.19</v>
      </c>
      <c r="F11" s="129">
        <v>1.3</v>
      </c>
      <c r="G11" s="129">
        <v>0.08</v>
      </c>
      <c r="H11" s="129">
        <v>0.08</v>
      </c>
      <c r="N11" s="142">
        <v>12280207312.690001</v>
      </c>
      <c r="O11" s="151">
        <v>294376757.00300002</v>
      </c>
    </row>
    <row r="12" spans="1:18" s="118" customFormat="1" x14ac:dyDescent="0.35">
      <c r="A12" s="128">
        <v>42832</v>
      </c>
      <c r="B12" s="129">
        <v>41.72</v>
      </c>
      <c r="C12" s="129">
        <v>43.81</v>
      </c>
      <c r="D12" s="129">
        <v>2.35</v>
      </c>
      <c r="E12" s="129">
        <v>3.19</v>
      </c>
      <c r="F12" s="129">
        <v>1.31</v>
      </c>
      <c r="G12" s="129">
        <v>0.08</v>
      </c>
      <c r="H12" s="129">
        <v>0.08</v>
      </c>
      <c r="N12" s="142">
        <v>12286435352.26</v>
      </c>
      <c r="O12" s="151">
        <v>294509957.56900001</v>
      </c>
    </row>
    <row r="13" spans="1:18" s="118" customFormat="1" x14ac:dyDescent="0.35">
      <c r="A13" s="128">
        <v>42835</v>
      </c>
      <c r="B13" s="129">
        <v>41.72</v>
      </c>
      <c r="C13" s="129">
        <v>43.81</v>
      </c>
      <c r="D13" s="129">
        <v>2.35</v>
      </c>
      <c r="E13" s="129">
        <v>3.19</v>
      </c>
      <c r="F13" s="129">
        <v>1.3</v>
      </c>
      <c r="G13" s="129">
        <v>0.08</v>
      </c>
      <c r="H13" s="129">
        <v>0.08</v>
      </c>
      <c r="N13" s="142">
        <v>12292870607.040001</v>
      </c>
      <c r="O13" s="151">
        <v>294657333.56699997</v>
      </c>
    </row>
    <row r="14" spans="1:18" s="118" customFormat="1" x14ac:dyDescent="0.35">
      <c r="A14" s="128">
        <v>42836</v>
      </c>
      <c r="B14" s="129">
        <v>41.72</v>
      </c>
      <c r="C14" s="129">
        <v>43.81</v>
      </c>
      <c r="D14" s="129">
        <v>2.35</v>
      </c>
      <c r="E14" s="129">
        <v>3.19</v>
      </c>
      <c r="F14" s="129">
        <v>1.3</v>
      </c>
      <c r="G14" s="129">
        <v>0.08</v>
      </c>
      <c r="H14" s="129">
        <v>0.08</v>
      </c>
      <c r="N14" s="142">
        <v>12299803350.610001</v>
      </c>
      <c r="O14" s="151">
        <v>294814529.009</v>
      </c>
    </row>
    <row r="15" spans="1:18" s="118" customFormat="1" x14ac:dyDescent="0.35">
      <c r="A15" s="128">
        <v>42837</v>
      </c>
      <c r="B15" s="129">
        <v>41.72</v>
      </c>
      <c r="C15" s="129">
        <v>43.81</v>
      </c>
      <c r="D15" s="129">
        <v>2.35</v>
      </c>
      <c r="E15" s="129">
        <v>3.2</v>
      </c>
      <c r="F15" s="129">
        <v>1.3</v>
      </c>
      <c r="G15" s="129">
        <v>0.08</v>
      </c>
      <c r="H15" s="129">
        <v>0.08</v>
      </c>
      <c r="N15" s="142">
        <v>12308210759.6</v>
      </c>
      <c r="O15" s="151">
        <v>294987654.301</v>
      </c>
    </row>
    <row r="16" spans="1:18" s="118" customFormat="1" x14ac:dyDescent="0.35">
      <c r="A16" s="128">
        <v>42838</v>
      </c>
      <c r="B16" s="129">
        <v>41.73</v>
      </c>
      <c r="C16" s="129">
        <v>43.82</v>
      </c>
      <c r="D16" s="129">
        <v>2.35</v>
      </c>
      <c r="E16" s="129">
        <v>3.19</v>
      </c>
      <c r="F16" s="129">
        <v>1.3</v>
      </c>
      <c r="G16" s="129">
        <v>0.08</v>
      </c>
      <c r="H16" s="129">
        <v>0.08</v>
      </c>
      <c r="N16" s="142">
        <v>12314281564.17</v>
      </c>
      <c r="O16" s="151">
        <v>295119697.19800001</v>
      </c>
    </row>
    <row r="17" spans="1:15" s="118" customFormat="1" x14ac:dyDescent="0.35">
      <c r="A17" s="128">
        <v>42843</v>
      </c>
      <c r="B17" s="129">
        <v>41.73</v>
      </c>
      <c r="C17" s="129">
        <v>43.82</v>
      </c>
      <c r="D17" s="129">
        <v>2.35</v>
      </c>
      <c r="E17" s="129">
        <v>3.2</v>
      </c>
      <c r="F17" s="129">
        <v>1.3</v>
      </c>
      <c r="G17" s="129">
        <v>0.08</v>
      </c>
      <c r="H17" s="129">
        <v>0.08</v>
      </c>
      <c r="N17" s="142">
        <v>12321212642.5</v>
      </c>
      <c r="O17" s="151">
        <v>295242414.09200001</v>
      </c>
    </row>
    <row r="18" spans="1:15" s="118" customFormat="1" x14ac:dyDescent="0.35">
      <c r="A18" s="128">
        <v>42844</v>
      </c>
      <c r="B18" s="129">
        <v>41.73</v>
      </c>
      <c r="C18" s="129">
        <v>43.82</v>
      </c>
      <c r="D18" s="129">
        <v>2.35</v>
      </c>
      <c r="E18" s="129">
        <v>3.2</v>
      </c>
      <c r="F18" s="129">
        <v>1.3</v>
      </c>
      <c r="G18" s="129">
        <v>0.08</v>
      </c>
      <c r="H18" s="129">
        <v>0.08</v>
      </c>
      <c r="N18" s="142">
        <v>12324523309.110001</v>
      </c>
      <c r="O18" s="151">
        <v>295333054.90700001</v>
      </c>
    </row>
    <row r="19" spans="1:15" s="118" customFormat="1" x14ac:dyDescent="0.35">
      <c r="A19" s="128">
        <v>42845</v>
      </c>
      <c r="B19" s="129">
        <v>41.73</v>
      </c>
      <c r="C19" s="129">
        <v>43.82</v>
      </c>
      <c r="D19" s="129">
        <v>2.35</v>
      </c>
      <c r="E19" s="129">
        <v>3.2</v>
      </c>
      <c r="F19" s="129">
        <v>1.3</v>
      </c>
      <c r="G19" s="129">
        <v>0.08</v>
      </c>
      <c r="H19" s="129">
        <v>0.08</v>
      </c>
      <c r="N19" s="142">
        <v>12329671631.889999</v>
      </c>
      <c r="O19" s="151">
        <v>295459440.83700001</v>
      </c>
    </row>
    <row r="20" spans="1:15" s="118" customFormat="1" x14ac:dyDescent="0.35">
      <c r="A20" s="128">
        <v>42846</v>
      </c>
      <c r="B20" s="129">
        <v>41.73</v>
      </c>
      <c r="C20" s="129">
        <v>43.82</v>
      </c>
      <c r="D20" s="129">
        <v>2.35</v>
      </c>
      <c r="E20" s="129">
        <v>3.2</v>
      </c>
      <c r="F20" s="129">
        <v>1.31</v>
      </c>
      <c r="G20" s="129">
        <v>0.09</v>
      </c>
      <c r="H20" s="129">
        <v>0.09</v>
      </c>
      <c r="N20" s="142">
        <v>12334638804.74</v>
      </c>
      <c r="O20" s="151">
        <v>295562872.05599999</v>
      </c>
    </row>
    <row r="21" spans="1:15" s="118" customFormat="1" x14ac:dyDescent="0.35">
      <c r="A21" s="128">
        <v>42849</v>
      </c>
      <c r="B21" s="129">
        <v>41.75</v>
      </c>
      <c r="C21" s="129">
        <v>43.84</v>
      </c>
      <c r="D21" s="129">
        <v>2.34</v>
      </c>
      <c r="E21" s="129">
        <v>3.18</v>
      </c>
      <c r="F21" s="129">
        <v>1.36</v>
      </c>
      <c r="G21" s="129">
        <v>0.09</v>
      </c>
      <c r="H21" s="129">
        <v>0.09</v>
      </c>
      <c r="N21" s="142">
        <v>12347045505.280001</v>
      </c>
      <c r="O21" s="151">
        <v>295709024.27100003</v>
      </c>
    </row>
    <row r="22" spans="1:15" s="118" customFormat="1" x14ac:dyDescent="0.35">
      <c r="A22" s="128">
        <v>42850</v>
      </c>
      <c r="B22" s="129">
        <v>41.75</v>
      </c>
      <c r="C22" s="129">
        <v>43.84</v>
      </c>
      <c r="D22" s="129">
        <v>2.34</v>
      </c>
      <c r="E22" s="129">
        <v>3.19</v>
      </c>
      <c r="F22" s="129">
        <v>1.36</v>
      </c>
      <c r="G22" s="129">
        <v>0.09</v>
      </c>
      <c r="H22" s="129">
        <v>0.09</v>
      </c>
      <c r="N22" s="142">
        <v>12350571483.5</v>
      </c>
      <c r="O22" s="151">
        <v>295800799.18300003</v>
      </c>
    </row>
    <row r="23" spans="1:15" s="118" customFormat="1" x14ac:dyDescent="0.35">
      <c r="A23" s="128">
        <v>42851</v>
      </c>
      <c r="B23" s="129">
        <v>41.76</v>
      </c>
      <c r="C23" s="129">
        <v>43.85</v>
      </c>
      <c r="D23" s="129">
        <v>2.35</v>
      </c>
      <c r="E23" s="129">
        <v>3.2</v>
      </c>
      <c r="F23" s="129">
        <v>1.36</v>
      </c>
      <c r="G23" s="129">
        <v>0.09</v>
      </c>
      <c r="H23" s="129">
        <v>0.09</v>
      </c>
      <c r="N23" s="142">
        <v>12356299007.219999</v>
      </c>
      <c r="O23" s="151">
        <v>295898660.88800001</v>
      </c>
    </row>
    <row r="24" spans="1:15" s="118" customFormat="1" x14ac:dyDescent="0.35">
      <c r="A24" s="128">
        <v>42852</v>
      </c>
      <c r="B24" s="129">
        <v>41.76</v>
      </c>
      <c r="C24" s="129">
        <v>43.85</v>
      </c>
      <c r="D24" s="129">
        <v>2.35</v>
      </c>
      <c r="E24" s="129">
        <v>3.2</v>
      </c>
      <c r="F24" s="129">
        <v>1.38</v>
      </c>
      <c r="G24" s="129">
        <v>0.09</v>
      </c>
      <c r="H24" s="129">
        <v>0.09</v>
      </c>
      <c r="N24" s="142">
        <v>12362410477.030001</v>
      </c>
      <c r="O24" s="151">
        <v>296015447.426</v>
      </c>
    </row>
    <row r="25" spans="1:15" s="118" customFormat="1" x14ac:dyDescent="0.35">
      <c r="A25" s="128">
        <v>42853</v>
      </c>
      <c r="B25" s="129">
        <v>41.77</v>
      </c>
      <c r="C25" s="129">
        <v>43.86</v>
      </c>
      <c r="D25" s="129">
        <v>2.41</v>
      </c>
      <c r="E25" s="129">
        <v>3.26</v>
      </c>
      <c r="F25" s="129">
        <v>1.3</v>
      </c>
      <c r="G25" s="129">
        <v>0.09</v>
      </c>
      <c r="H25" s="129">
        <v>0.09</v>
      </c>
      <c r="N25" s="142">
        <v>12368208295.27</v>
      </c>
      <c r="O25" s="151">
        <v>296121804.61400002</v>
      </c>
    </row>
    <row r="26" spans="1:15" x14ac:dyDescent="0.35">
      <c r="A26" s="128">
        <v>42857</v>
      </c>
      <c r="B26" s="129">
        <v>41.77</v>
      </c>
      <c r="C26" s="129">
        <v>43.86</v>
      </c>
      <c r="D26" s="129">
        <v>2.41</v>
      </c>
      <c r="E26" s="129">
        <v>3.26</v>
      </c>
      <c r="F26" s="129">
        <v>1.3</v>
      </c>
      <c r="G26" s="129">
        <v>0.09</v>
      </c>
      <c r="H26" s="129">
        <v>0.09</v>
      </c>
      <c r="N26" s="142">
        <v>12376322241.440001</v>
      </c>
      <c r="O26" s="151">
        <v>296291405.884</v>
      </c>
    </row>
    <row r="27" spans="1:15" x14ac:dyDescent="0.35">
      <c r="A27" s="128">
        <v>42858</v>
      </c>
      <c r="B27" s="129">
        <v>41.76</v>
      </c>
      <c r="C27" s="129">
        <v>43.85</v>
      </c>
      <c r="D27" s="129">
        <v>2.41</v>
      </c>
      <c r="E27" s="129">
        <v>3.26</v>
      </c>
      <c r="F27" s="129">
        <v>1.27</v>
      </c>
      <c r="G27" s="129">
        <v>0.09</v>
      </c>
      <c r="H27" s="129">
        <v>0.09</v>
      </c>
      <c r="N27" s="142">
        <v>12378628292.360001</v>
      </c>
      <c r="O27" s="151">
        <v>296437728.20099998</v>
      </c>
    </row>
    <row r="28" spans="1:15" x14ac:dyDescent="0.35">
      <c r="A28" s="128">
        <v>42859</v>
      </c>
      <c r="B28" s="129">
        <v>41.76</v>
      </c>
      <c r="C28" s="129">
        <v>43.85</v>
      </c>
      <c r="D28" s="129">
        <v>2.41</v>
      </c>
      <c r="E28" s="129">
        <v>3.26</v>
      </c>
      <c r="F28" s="129">
        <v>1.27</v>
      </c>
      <c r="G28" s="129">
        <v>0.09</v>
      </c>
      <c r="H28" s="129">
        <v>0.09</v>
      </c>
      <c r="N28" s="142">
        <v>12385024579.75</v>
      </c>
      <c r="O28" s="151">
        <v>296576179.63300002</v>
      </c>
    </row>
    <row r="29" spans="1:15" x14ac:dyDescent="0.35">
      <c r="A29" s="128">
        <v>42860</v>
      </c>
      <c r="B29" s="129">
        <v>41.76</v>
      </c>
      <c r="C29" s="129">
        <v>43.85</v>
      </c>
      <c r="D29" s="129">
        <v>2.41</v>
      </c>
      <c r="E29" s="129">
        <v>3.26</v>
      </c>
      <c r="F29" s="129">
        <v>1.27</v>
      </c>
      <c r="G29" s="129">
        <v>0.09</v>
      </c>
      <c r="H29" s="129">
        <v>0.09</v>
      </c>
      <c r="N29" s="142">
        <v>12389626531.790001</v>
      </c>
      <c r="O29" s="151">
        <v>296679773.51099998</v>
      </c>
    </row>
    <row r="30" spans="1:15" x14ac:dyDescent="0.35">
      <c r="A30" s="128">
        <v>42863</v>
      </c>
      <c r="B30" s="129">
        <v>41.76</v>
      </c>
      <c r="C30" s="129">
        <v>43.85</v>
      </c>
      <c r="D30" s="129">
        <v>2.41</v>
      </c>
      <c r="E30" s="129">
        <v>3.26</v>
      </c>
      <c r="F30" s="129">
        <v>1.28</v>
      </c>
      <c r="G30" s="129">
        <v>0.09</v>
      </c>
      <c r="H30" s="129">
        <v>0.09</v>
      </c>
      <c r="N30" s="142">
        <v>12396235037.48</v>
      </c>
      <c r="O30" s="151">
        <v>296809497.18099999</v>
      </c>
    </row>
    <row r="31" spans="1:15" x14ac:dyDescent="0.35">
      <c r="A31" s="128">
        <v>42864</v>
      </c>
      <c r="B31" s="129">
        <v>41.77</v>
      </c>
      <c r="C31" s="129">
        <v>43.86</v>
      </c>
      <c r="D31" s="129">
        <v>2.41</v>
      </c>
      <c r="E31" s="129">
        <v>3.26</v>
      </c>
      <c r="F31" s="129">
        <v>1.29</v>
      </c>
      <c r="G31" s="129">
        <v>0.09</v>
      </c>
      <c r="H31" s="129">
        <v>0.09</v>
      </c>
      <c r="N31" s="142">
        <v>12402539026.82</v>
      </c>
      <c r="O31" s="151">
        <v>296938848.14200002</v>
      </c>
    </row>
    <row r="32" spans="1:15" x14ac:dyDescent="0.35">
      <c r="A32" s="128">
        <v>42865</v>
      </c>
      <c r="B32" s="129">
        <v>41.77</v>
      </c>
      <c r="C32" s="129">
        <v>43.86</v>
      </c>
      <c r="D32" s="129">
        <v>2.41</v>
      </c>
      <c r="E32" s="129">
        <v>3.26</v>
      </c>
      <c r="F32" s="129">
        <v>1.29</v>
      </c>
      <c r="G32" s="129">
        <v>0.09</v>
      </c>
      <c r="H32" s="129">
        <v>0.09</v>
      </c>
      <c r="N32" s="142">
        <v>12406552904.57</v>
      </c>
      <c r="O32" s="151">
        <v>297019453.18699998</v>
      </c>
    </row>
    <row r="33" spans="1:15" x14ac:dyDescent="0.35">
      <c r="A33" s="128">
        <v>42866</v>
      </c>
      <c r="B33" s="129">
        <v>41.77</v>
      </c>
      <c r="C33" s="129">
        <v>43.86</v>
      </c>
      <c r="D33" s="129">
        <v>2.41</v>
      </c>
      <c r="E33" s="129">
        <v>3.26</v>
      </c>
      <c r="F33" s="129">
        <v>1.29</v>
      </c>
      <c r="G33" s="129">
        <v>0.09</v>
      </c>
      <c r="H33" s="129">
        <v>0.09</v>
      </c>
      <c r="N33" s="142">
        <v>12411054995.65</v>
      </c>
      <c r="O33" s="151">
        <v>297112709.50199997</v>
      </c>
    </row>
    <row r="34" spans="1:15" x14ac:dyDescent="0.35">
      <c r="A34" s="128">
        <v>42867</v>
      </c>
      <c r="B34" s="129">
        <v>41.77</v>
      </c>
      <c r="C34" s="129">
        <v>43.86</v>
      </c>
      <c r="D34" s="129">
        <v>2.41</v>
      </c>
      <c r="E34" s="129">
        <v>3.27</v>
      </c>
      <c r="F34" s="129">
        <v>1.29</v>
      </c>
      <c r="G34" s="129">
        <v>0.09</v>
      </c>
      <c r="H34" s="129">
        <v>0.09</v>
      </c>
      <c r="N34" s="142">
        <v>12426687420.969999</v>
      </c>
      <c r="O34" s="151">
        <v>297475135.34500003</v>
      </c>
    </row>
    <row r="35" spans="1:15" x14ac:dyDescent="0.35">
      <c r="A35" s="128">
        <v>42870</v>
      </c>
      <c r="B35" s="129">
        <v>41.78</v>
      </c>
      <c r="C35" s="129">
        <v>43.87</v>
      </c>
      <c r="D35" s="129">
        <v>2.41</v>
      </c>
      <c r="E35" s="129">
        <v>3.27</v>
      </c>
      <c r="F35" s="129">
        <v>1.3</v>
      </c>
      <c r="G35" s="129">
        <v>0.09</v>
      </c>
      <c r="H35" s="129">
        <v>0.09</v>
      </c>
      <c r="N35" s="142">
        <v>12432732722.59</v>
      </c>
      <c r="O35" s="151">
        <v>297585958.41299999</v>
      </c>
    </row>
    <row r="36" spans="1:15" x14ac:dyDescent="0.35">
      <c r="A36" s="128">
        <v>42871</v>
      </c>
      <c r="B36" s="129">
        <v>41.78</v>
      </c>
      <c r="C36" s="129">
        <v>43.87</v>
      </c>
      <c r="D36" s="129">
        <v>2.41</v>
      </c>
      <c r="E36" s="129">
        <v>3.27</v>
      </c>
      <c r="F36" s="129">
        <v>1.3</v>
      </c>
      <c r="G36" s="129">
        <v>0.09</v>
      </c>
      <c r="H36" s="129">
        <v>0.09</v>
      </c>
      <c r="N36" s="142">
        <v>12435433127.67</v>
      </c>
      <c r="O36" s="151">
        <v>297669870.07200003</v>
      </c>
    </row>
    <row r="37" spans="1:15" x14ac:dyDescent="0.35">
      <c r="A37" s="128">
        <v>42872</v>
      </c>
      <c r="B37" s="129">
        <v>41.78</v>
      </c>
      <c r="C37" s="129">
        <v>43.87</v>
      </c>
      <c r="D37" s="129">
        <v>2.41</v>
      </c>
      <c r="E37" s="129">
        <v>3.27</v>
      </c>
      <c r="F37" s="129">
        <v>1.3</v>
      </c>
      <c r="G37" s="129">
        <v>0.09</v>
      </c>
      <c r="H37" s="129">
        <v>0.09</v>
      </c>
      <c r="N37" s="142">
        <v>12438183110.639999</v>
      </c>
      <c r="O37" s="151">
        <v>297689300.86500001</v>
      </c>
    </row>
    <row r="38" spans="1:15" x14ac:dyDescent="0.35">
      <c r="A38" s="128">
        <v>42873</v>
      </c>
      <c r="B38" s="129">
        <v>41.78</v>
      </c>
      <c r="C38" s="129">
        <v>43.87</v>
      </c>
      <c r="D38" s="129">
        <v>2.41</v>
      </c>
      <c r="E38" s="129">
        <v>3.27</v>
      </c>
      <c r="F38" s="129">
        <v>1.3</v>
      </c>
      <c r="G38" s="129">
        <v>0.09</v>
      </c>
      <c r="H38" s="129">
        <v>0.09</v>
      </c>
      <c r="N38" s="142">
        <v>12441158423.190001</v>
      </c>
      <c r="O38" s="151">
        <v>297764277.06099999</v>
      </c>
    </row>
    <row r="39" spans="1:15" x14ac:dyDescent="0.35">
      <c r="A39" s="128">
        <v>42874</v>
      </c>
      <c r="B39" s="129">
        <v>41.79</v>
      </c>
      <c r="C39" s="129">
        <v>43.88</v>
      </c>
      <c r="D39" s="129">
        <v>2.41</v>
      </c>
      <c r="E39" s="129">
        <v>3.27</v>
      </c>
      <c r="F39" s="129">
        <v>1.21</v>
      </c>
      <c r="G39" s="129">
        <v>0.09</v>
      </c>
      <c r="H39" s="129">
        <v>0.09</v>
      </c>
      <c r="N39" s="142">
        <v>12451330168.83</v>
      </c>
      <c r="O39" s="151">
        <v>297950535.54400003</v>
      </c>
    </row>
    <row r="40" spans="1:15" x14ac:dyDescent="0.35">
      <c r="A40" s="128">
        <v>42877</v>
      </c>
      <c r="B40" s="129">
        <v>41.81</v>
      </c>
      <c r="C40" s="129">
        <v>43.9</v>
      </c>
      <c r="D40" s="129">
        <v>2.41</v>
      </c>
      <c r="E40" s="129">
        <v>3.27</v>
      </c>
      <c r="F40" s="129">
        <v>1.21</v>
      </c>
      <c r="G40" s="129">
        <v>0.09</v>
      </c>
      <c r="H40" s="129">
        <v>0.09</v>
      </c>
      <c r="N40" s="142">
        <v>12461218423.57</v>
      </c>
      <c r="O40" s="151">
        <v>298051431.48900002</v>
      </c>
    </row>
    <row r="41" spans="1:15" x14ac:dyDescent="0.35">
      <c r="A41" s="128">
        <v>42878</v>
      </c>
      <c r="B41" s="129">
        <v>41.81</v>
      </c>
      <c r="C41" s="129">
        <v>43.9</v>
      </c>
      <c r="D41" s="129">
        <v>2.41</v>
      </c>
      <c r="E41" s="129">
        <v>3.27</v>
      </c>
      <c r="F41" s="129">
        <v>1.22</v>
      </c>
      <c r="G41" s="129">
        <v>0.09</v>
      </c>
      <c r="H41" s="129">
        <v>0.09</v>
      </c>
      <c r="N41" s="142">
        <v>12466679072.219999</v>
      </c>
      <c r="O41" s="151">
        <v>298179379.59200001</v>
      </c>
    </row>
    <row r="42" spans="1:15" x14ac:dyDescent="0.35">
      <c r="A42" s="128">
        <v>42879</v>
      </c>
      <c r="B42" s="129">
        <v>41.81</v>
      </c>
      <c r="C42" s="129">
        <v>43.9</v>
      </c>
      <c r="D42" s="129">
        <v>2.41</v>
      </c>
      <c r="E42" s="129">
        <v>3.27</v>
      </c>
      <c r="F42" s="129">
        <v>1.22</v>
      </c>
      <c r="G42" s="129">
        <v>0.09</v>
      </c>
      <c r="H42" s="129">
        <v>0.09</v>
      </c>
      <c r="N42" s="142">
        <v>12471210618.860001</v>
      </c>
      <c r="O42" s="151">
        <v>298289981.12699997</v>
      </c>
    </row>
    <row r="43" spans="1:15" x14ac:dyDescent="0.35">
      <c r="A43" s="128">
        <v>42881</v>
      </c>
      <c r="B43" s="129">
        <v>41.82</v>
      </c>
      <c r="C43" s="129">
        <v>43.91</v>
      </c>
      <c r="D43" s="129">
        <v>2.42</v>
      </c>
      <c r="E43" s="129">
        <v>3.23</v>
      </c>
      <c r="F43" s="129">
        <v>1.22</v>
      </c>
      <c r="G43" s="129">
        <v>0.09</v>
      </c>
      <c r="H43" s="129">
        <v>0.09</v>
      </c>
      <c r="N43" s="142">
        <v>12477206317.049999</v>
      </c>
      <c r="O43" s="151">
        <v>298382323.84100002</v>
      </c>
    </row>
    <row r="44" spans="1:15" x14ac:dyDescent="0.35">
      <c r="A44" s="128">
        <v>42884</v>
      </c>
      <c r="B44" s="129">
        <v>41.82</v>
      </c>
      <c r="C44" s="129">
        <v>43.91</v>
      </c>
      <c r="D44" s="129">
        <v>2.42</v>
      </c>
      <c r="E44" s="129">
        <v>3.23</v>
      </c>
      <c r="F44" s="129">
        <v>1.23</v>
      </c>
      <c r="G44" s="129">
        <v>0.09</v>
      </c>
      <c r="H44" s="129">
        <v>0.09</v>
      </c>
      <c r="N44" s="142">
        <v>12484071440.809999</v>
      </c>
      <c r="O44" s="151">
        <v>298518730.625</v>
      </c>
    </row>
    <row r="45" spans="1:15" x14ac:dyDescent="0.35">
      <c r="A45" s="128">
        <v>42885</v>
      </c>
      <c r="B45" s="129">
        <v>41.82</v>
      </c>
      <c r="C45" s="129">
        <v>43.91</v>
      </c>
      <c r="D45" s="129">
        <v>2.41</v>
      </c>
      <c r="E45" s="129">
        <v>3.22</v>
      </c>
      <c r="F45" s="129">
        <v>1.23</v>
      </c>
      <c r="G45" s="129">
        <v>0.09</v>
      </c>
      <c r="H45" s="129">
        <v>0.09</v>
      </c>
      <c r="N45" s="142">
        <v>12486994900.1</v>
      </c>
      <c r="O45" s="151">
        <v>298597454.81</v>
      </c>
    </row>
    <row r="46" spans="1:15" x14ac:dyDescent="0.35">
      <c r="A46" s="128">
        <v>42886</v>
      </c>
      <c r="B46" s="129">
        <v>41.82</v>
      </c>
      <c r="C46" s="129">
        <v>43.91</v>
      </c>
      <c r="D46" s="129">
        <v>2.41</v>
      </c>
      <c r="E46" s="129">
        <v>3.22</v>
      </c>
      <c r="F46" s="129">
        <v>1.24</v>
      </c>
      <c r="G46" s="129">
        <v>0.09</v>
      </c>
      <c r="H46" s="129">
        <v>0.09</v>
      </c>
      <c r="N46" s="142">
        <v>12491152384.280001</v>
      </c>
      <c r="O46" s="151">
        <v>298683403.01200002</v>
      </c>
    </row>
    <row r="47" spans="1:15" x14ac:dyDescent="0.35">
      <c r="A47" s="128">
        <v>42887</v>
      </c>
      <c r="B47" s="129">
        <v>41.82</v>
      </c>
      <c r="C47" s="129">
        <v>43.91</v>
      </c>
      <c r="D47" s="129">
        <v>2.41</v>
      </c>
      <c r="E47" s="129">
        <v>3.22</v>
      </c>
      <c r="F47" s="129">
        <v>1.24</v>
      </c>
      <c r="G47" s="129">
        <v>0.09</v>
      </c>
      <c r="H47" s="129">
        <v>0.09</v>
      </c>
      <c r="N47" s="142">
        <v>12493762986.67</v>
      </c>
      <c r="O47" s="151">
        <v>298748801.20700002</v>
      </c>
    </row>
    <row r="48" spans="1:15" x14ac:dyDescent="0.35">
      <c r="A48" s="128">
        <v>42888</v>
      </c>
      <c r="B48" s="129">
        <v>41.82</v>
      </c>
      <c r="C48" s="129">
        <v>43.91</v>
      </c>
      <c r="D48" s="129">
        <v>2.41</v>
      </c>
      <c r="E48" s="129">
        <v>3.22</v>
      </c>
      <c r="F48" s="129">
        <v>1.24</v>
      </c>
      <c r="G48" s="129">
        <v>0.09</v>
      </c>
      <c r="H48" s="129">
        <v>0.09</v>
      </c>
      <c r="N48" s="142">
        <v>12496297548.18</v>
      </c>
      <c r="O48" s="151">
        <v>298817689.89899999</v>
      </c>
    </row>
    <row r="49" spans="1:15" x14ac:dyDescent="0.35">
      <c r="A49" s="128">
        <v>42892</v>
      </c>
      <c r="B49" s="129">
        <v>41.83</v>
      </c>
      <c r="C49" s="129">
        <v>43.92</v>
      </c>
      <c r="D49" s="129">
        <v>2.41</v>
      </c>
      <c r="E49" s="129">
        <v>3.22</v>
      </c>
      <c r="F49" s="129">
        <v>1.25</v>
      </c>
      <c r="G49" s="129">
        <v>0.1</v>
      </c>
      <c r="H49" s="129">
        <v>0.1</v>
      </c>
      <c r="N49" s="142">
        <v>12502418857.84</v>
      </c>
      <c r="O49" s="151">
        <v>298909829.68800002</v>
      </c>
    </row>
    <row r="50" spans="1:15" x14ac:dyDescent="0.35">
      <c r="A50" s="128">
        <v>42893</v>
      </c>
      <c r="B50" s="129">
        <v>41.83</v>
      </c>
      <c r="C50" s="129">
        <v>43.92</v>
      </c>
      <c r="D50" s="129">
        <v>2.41</v>
      </c>
      <c r="E50" s="129">
        <v>3.23</v>
      </c>
      <c r="F50" s="129">
        <v>1.25</v>
      </c>
      <c r="G50" s="129">
        <v>0.1</v>
      </c>
      <c r="H50" s="129">
        <v>0.1</v>
      </c>
      <c r="N50" s="142">
        <v>12506401392.440001</v>
      </c>
      <c r="O50" s="151">
        <v>299002499.505</v>
      </c>
    </row>
    <row r="51" spans="1:15" x14ac:dyDescent="0.35">
      <c r="A51" s="128">
        <v>42894</v>
      </c>
      <c r="B51" s="129">
        <v>41.83</v>
      </c>
      <c r="C51" s="129">
        <v>43.92</v>
      </c>
      <c r="D51" s="129">
        <v>2.41</v>
      </c>
      <c r="E51" s="129">
        <v>3.23</v>
      </c>
      <c r="F51" s="129">
        <v>1.25</v>
      </c>
      <c r="G51" s="129">
        <v>0.1</v>
      </c>
      <c r="H51" s="129">
        <v>0.1</v>
      </c>
      <c r="N51" s="142">
        <v>12510804985</v>
      </c>
      <c r="O51" s="151">
        <v>299093601.26599997</v>
      </c>
    </row>
    <row r="52" spans="1:15" x14ac:dyDescent="0.35">
      <c r="A52" s="128">
        <v>42895</v>
      </c>
      <c r="B52" s="129">
        <v>41.83</v>
      </c>
      <c r="C52" s="129">
        <v>43.92</v>
      </c>
      <c r="D52" s="129">
        <v>2.44</v>
      </c>
      <c r="E52" s="129">
        <v>3.25</v>
      </c>
      <c r="F52" s="129">
        <v>1.23</v>
      </c>
      <c r="G52" s="129">
        <v>0.1</v>
      </c>
      <c r="H52" s="129">
        <v>0.1</v>
      </c>
      <c r="N52" s="142">
        <v>12514836427.91</v>
      </c>
      <c r="O52" s="151">
        <v>299157020.528</v>
      </c>
    </row>
    <row r="53" spans="1:15" x14ac:dyDescent="0.35">
      <c r="A53" s="128">
        <v>42898</v>
      </c>
      <c r="B53" s="129">
        <v>41.83</v>
      </c>
      <c r="C53" s="129">
        <v>43.92</v>
      </c>
      <c r="D53" s="129">
        <v>2.41</v>
      </c>
      <c r="E53" s="129">
        <v>3.22</v>
      </c>
      <c r="F53" s="129">
        <v>1.23</v>
      </c>
      <c r="G53" s="129">
        <v>0.1</v>
      </c>
      <c r="H53" s="129">
        <v>0.1</v>
      </c>
      <c r="N53" s="142">
        <v>12517382918.26</v>
      </c>
      <c r="O53" s="151">
        <v>299234064.85100001</v>
      </c>
    </row>
    <row r="54" spans="1:15" x14ac:dyDescent="0.35">
      <c r="A54" s="128">
        <v>42899</v>
      </c>
      <c r="B54" s="129">
        <v>41.84</v>
      </c>
      <c r="C54" s="129">
        <v>43.93</v>
      </c>
      <c r="D54" s="129">
        <v>2.41</v>
      </c>
      <c r="E54" s="129">
        <v>3.22</v>
      </c>
      <c r="F54" s="129">
        <v>1.22</v>
      </c>
      <c r="G54" s="129">
        <v>0.1</v>
      </c>
      <c r="H54" s="129">
        <v>0.1</v>
      </c>
      <c r="N54" s="142">
        <v>12522146380.07</v>
      </c>
      <c r="O54" s="151">
        <v>299317779.43900001</v>
      </c>
    </row>
    <row r="55" spans="1:15" x14ac:dyDescent="0.35">
      <c r="A55" s="128">
        <v>42900</v>
      </c>
      <c r="B55" s="129">
        <v>41.84</v>
      </c>
      <c r="C55" s="129">
        <v>43.93</v>
      </c>
      <c r="D55" s="129">
        <v>2.41</v>
      </c>
      <c r="E55" s="129">
        <v>3.22</v>
      </c>
      <c r="F55" s="129">
        <v>1.2</v>
      </c>
      <c r="G55" s="129">
        <v>0.1</v>
      </c>
      <c r="H55" s="129">
        <v>0.1</v>
      </c>
      <c r="N55" s="142">
        <v>12523891663.309999</v>
      </c>
      <c r="O55" s="151">
        <v>299326419.24900001</v>
      </c>
    </row>
    <row r="56" spans="1:15" x14ac:dyDescent="0.35">
      <c r="A56" s="128">
        <v>42902</v>
      </c>
      <c r="B56" s="129">
        <v>41.85</v>
      </c>
      <c r="C56" s="129">
        <v>43.94</v>
      </c>
      <c r="D56" s="129">
        <v>2.41</v>
      </c>
      <c r="E56" s="129">
        <v>3.23</v>
      </c>
      <c r="F56" s="129">
        <v>1.21</v>
      </c>
      <c r="G56" s="129">
        <v>0.1</v>
      </c>
      <c r="H56" s="129">
        <v>0.1</v>
      </c>
      <c r="N56" s="142">
        <v>12528335927.360001</v>
      </c>
      <c r="O56" s="151">
        <v>299392312.96100003</v>
      </c>
    </row>
    <row r="57" spans="1:15" x14ac:dyDescent="0.35">
      <c r="A57" s="128">
        <v>42905</v>
      </c>
      <c r="B57" s="129">
        <v>41.25</v>
      </c>
      <c r="C57" s="129">
        <v>43.31</v>
      </c>
      <c r="D57" s="129">
        <v>2.42</v>
      </c>
      <c r="E57" s="129">
        <v>3.28</v>
      </c>
      <c r="F57" s="129">
        <v>0.1</v>
      </c>
      <c r="G57" s="129">
        <v>0.02</v>
      </c>
      <c r="H57" s="129">
        <v>0.02</v>
      </c>
      <c r="I57" s="61">
        <v>0.6</v>
      </c>
      <c r="J57" s="61"/>
      <c r="K57" s="61"/>
      <c r="L57" s="61"/>
      <c r="M57" s="61"/>
      <c r="N57" s="142">
        <v>12353965381.52</v>
      </c>
      <c r="O57" s="151">
        <v>299474979.389</v>
      </c>
    </row>
    <row r="58" spans="1:15" x14ac:dyDescent="0.35">
      <c r="A58" s="128">
        <v>42906</v>
      </c>
      <c r="B58" s="129">
        <v>41.25</v>
      </c>
      <c r="C58" s="129">
        <v>43.31</v>
      </c>
      <c r="D58" s="129">
        <v>2.42</v>
      </c>
      <c r="E58" s="129">
        <v>3.28</v>
      </c>
      <c r="F58" s="129">
        <v>0.1</v>
      </c>
      <c r="G58" s="129">
        <v>0.02</v>
      </c>
      <c r="H58" s="129">
        <v>0.02</v>
      </c>
      <c r="N58" s="142">
        <v>12369994456.85</v>
      </c>
      <c r="O58" s="151">
        <v>299868222.47299999</v>
      </c>
    </row>
    <row r="59" spans="1:15" x14ac:dyDescent="0.35">
      <c r="A59" s="128">
        <v>42907</v>
      </c>
      <c r="B59" s="129">
        <v>41.26</v>
      </c>
      <c r="C59" s="129">
        <v>43.32</v>
      </c>
      <c r="D59" s="129">
        <v>2.42</v>
      </c>
      <c r="E59" s="129">
        <v>3.28</v>
      </c>
      <c r="F59" s="129">
        <v>0.1</v>
      </c>
      <c r="G59" s="129">
        <v>0.02</v>
      </c>
      <c r="H59" s="129">
        <v>0.02</v>
      </c>
      <c r="N59" s="142">
        <v>12371935803.450001</v>
      </c>
      <c r="O59" s="151">
        <v>299878240.5</v>
      </c>
    </row>
    <row r="60" spans="1:15" x14ac:dyDescent="0.35">
      <c r="A60" s="128">
        <v>42908</v>
      </c>
      <c r="B60" s="129">
        <v>41.26</v>
      </c>
      <c r="C60" s="129">
        <v>43.32</v>
      </c>
      <c r="D60" s="129">
        <v>2.42</v>
      </c>
      <c r="E60" s="129">
        <v>3.28</v>
      </c>
      <c r="F60" s="129">
        <v>0.09</v>
      </c>
      <c r="G60" s="129">
        <v>0.02</v>
      </c>
      <c r="H60" s="129">
        <v>0.02</v>
      </c>
      <c r="N60" s="142">
        <v>12376953746.07</v>
      </c>
      <c r="O60" s="151">
        <v>299970885.81400001</v>
      </c>
    </row>
    <row r="61" spans="1:15" x14ac:dyDescent="0.35">
      <c r="A61" s="128">
        <v>42909</v>
      </c>
      <c r="B61" s="129">
        <v>41.26</v>
      </c>
      <c r="C61" s="129">
        <v>43.32</v>
      </c>
      <c r="D61" s="129">
        <v>2.42</v>
      </c>
      <c r="E61" s="129">
        <v>3.28</v>
      </c>
      <c r="F61" s="129">
        <v>0.09</v>
      </c>
      <c r="G61" s="129">
        <v>0.02</v>
      </c>
      <c r="H61" s="129">
        <v>0.02</v>
      </c>
      <c r="N61" s="142">
        <v>12417194421.32</v>
      </c>
      <c r="O61" s="151">
        <v>300938874.05299997</v>
      </c>
    </row>
    <row r="62" spans="1:15" x14ac:dyDescent="0.35">
      <c r="A62" s="128">
        <v>42912</v>
      </c>
      <c r="B62" s="129">
        <v>41.27</v>
      </c>
      <c r="C62" s="129">
        <v>43.33</v>
      </c>
      <c r="D62" s="129">
        <v>2.41</v>
      </c>
      <c r="E62" s="129">
        <v>3.28</v>
      </c>
      <c r="F62" s="129">
        <v>0.08</v>
      </c>
      <c r="G62" s="129">
        <v>0.02</v>
      </c>
      <c r="H62" s="129">
        <v>0.02</v>
      </c>
      <c r="N62" s="142">
        <v>12424889023.969999</v>
      </c>
      <c r="O62" s="151">
        <v>301070692.97600001</v>
      </c>
    </row>
    <row r="63" spans="1:15" x14ac:dyDescent="0.35">
      <c r="A63" s="128">
        <v>42913</v>
      </c>
      <c r="B63" s="129">
        <v>41.27</v>
      </c>
      <c r="C63" s="129">
        <v>43.33</v>
      </c>
      <c r="D63" s="129">
        <v>2.41</v>
      </c>
      <c r="E63" s="129">
        <v>3.28</v>
      </c>
      <c r="F63" s="129">
        <v>0.09</v>
      </c>
      <c r="G63" s="129">
        <v>0.02</v>
      </c>
      <c r="H63" s="129">
        <v>0.02</v>
      </c>
      <c r="N63" s="142">
        <v>12434397658.68</v>
      </c>
      <c r="O63" s="151">
        <v>301307297.10600001</v>
      </c>
    </row>
    <row r="64" spans="1:15" x14ac:dyDescent="0.35">
      <c r="A64" s="128">
        <v>42914</v>
      </c>
      <c r="B64" s="129">
        <v>41.27</v>
      </c>
      <c r="C64" s="129">
        <v>43.33</v>
      </c>
      <c r="D64" s="129">
        <v>2.41</v>
      </c>
      <c r="E64" s="129">
        <v>3.28</v>
      </c>
      <c r="F64" s="129">
        <v>7.0000000000000007E-2</v>
      </c>
      <c r="G64" s="129">
        <v>0.02</v>
      </c>
      <c r="H64" s="129">
        <v>0.02</v>
      </c>
      <c r="N64" s="142">
        <v>12438773969.91</v>
      </c>
      <c r="O64" s="151">
        <v>301436420.54100001</v>
      </c>
    </row>
    <row r="65" spans="1:15" x14ac:dyDescent="0.35">
      <c r="A65" s="128">
        <v>42915</v>
      </c>
      <c r="B65" s="129">
        <v>41.27</v>
      </c>
      <c r="C65" s="129">
        <v>43.33</v>
      </c>
      <c r="D65" s="129">
        <v>2.4300000000000002</v>
      </c>
      <c r="E65" s="129">
        <v>3.3</v>
      </c>
      <c r="F65" s="129">
        <v>7.0000000000000007E-2</v>
      </c>
      <c r="G65" s="129">
        <v>0.02</v>
      </c>
      <c r="H65" s="129">
        <v>0.02</v>
      </c>
      <c r="N65" s="142">
        <v>12445392734.08</v>
      </c>
      <c r="O65" s="151">
        <v>301558721.29799998</v>
      </c>
    </row>
    <row r="66" spans="1:15" x14ac:dyDescent="0.35">
      <c r="A66" s="128">
        <v>42916</v>
      </c>
      <c r="B66" s="129">
        <v>41.29</v>
      </c>
      <c r="C66" s="129">
        <v>43.35</v>
      </c>
      <c r="D66" s="129">
        <v>2.4300000000000002</v>
      </c>
      <c r="E66" s="129">
        <v>3.3</v>
      </c>
      <c r="F66" s="129">
        <v>0.11</v>
      </c>
      <c r="G66" s="129">
        <v>0.02</v>
      </c>
      <c r="H66" s="129">
        <v>0.02</v>
      </c>
      <c r="N66" s="142">
        <v>12454391900.540001</v>
      </c>
      <c r="O66" s="151">
        <v>301668004.449</v>
      </c>
    </row>
    <row r="67" spans="1:15" x14ac:dyDescent="0.35">
      <c r="A67" s="128">
        <v>42919</v>
      </c>
      <c r="B67" s="129">
        <v>41.29</v>
      </c>
      <c r="C67" s="129">
        <v>43.35</v>
      </c>
      <c r="D67" s="129">
        <v>2.44</v>
      </c>
      <c r="E67" s="129">
        <v>3.3</v>
      </c>
      <c r="F67" s="129">
        <v>0.11</v>
      </c>
      <c r="G67" s="129">
        <v>0.02</v>
      </c>
      <c r="H67" s="129">
        <v>0.02</v>
      </c>
      <c r="N67" s="142">
        <v>12461311466.309999</v>
      </c>
      <c r="O67" s="151">
        <v>301797332.50099999</v>
      </c>
    </row>
    <row r="68" spans="1:15" x14ac:dyDescent="0.35">
      <c r="A68" s="128">
        <v>42920</v>
      </c>
      <c r="B68" s="129">
        <v>41.29</v>
      </c>
      <c r="C68" s="129">
        <v>43.35</v>
      </c>
      <c r="D68" s="129">
        <v>2.44</v>
      </c>
      <c r="E68" s="129">
        <v>3.31</v>
      </c>
      <c r="F68" s="129">
        <v>0.11</v>
      </c>
      <c r="G68" s="129">
        <v>0.02</v>
      </c>
      <c r="H68" s="129">
        <v>0.02</v>
      </c>
      <c r="N68" s="142">
        <v>12466598504.440001</v>
      </c>
      <c r="O68" s="151">
        <v>301922285.94</v>
      </c>
    </row>
    <row r="69" spans="1:15" x14ac:dyDescent="0.35">
      <c r="A69" s="128">
        <v>42921</v>
      </c>
      <c r="B69" s="129">
        <v>41.29</v>
      </c>
      <c r="C69" s="129">
        <v>43.35</v>
      </c>
      <c r="D69" s="129">
        <v>2.44</v>
      </c>
      <c r="E69" s="129">
        <v>3.31</v>
      </c>
      <c r="F69" s="129">
        <v>0.11</v>
      </c>
      <c r="G69" s="129">
        <v>0.02</v>
      </c>
      <c r="H69" s="129">
        <v>0.02</v>
      </c>
      <c r="N69" s="142">
        <v>12469567896.709999</v>
      </c>
      <c r="O69" s="151">
        <v>301982357.98199999</v>
      </c>
    </row>
    <row r="70" spans="1:15" x14ac:dyDescent="0.35">
      <c r="A70" s="128">
        <v>42922</v>
      </c>
      <c r="B70" s="129">
        <v>41.29</v>
      </c>
      <c r="C70" s="129">
        <v>43.35</v>
      </c>
      <c r="D70" s="129">
        <v>2.44</v>
      </c>
      <c r="E70" s="129">
        <v>3.31</v>
      </c>
      <c r="F70" s="129">
        <v>0.11</v>
      </c>
      <c r="G70" s="129">
        <v>0.02</v>
      </c>
      <c r="H70" s="129">
        <v>0.02</v>
      </c>
      <c r="N70" s="142">
        <v>12473043064.110001</v>
      </c>
      <c r="O70" s="151">
        <v>302063909.46499997</v>
      </c>
    </row>
    <row r="71" spans="1:15" x14ac:dyDescent="0.35">
      <c r="A71" s="128">
        <v>42923</v>
      </c>
      <c r="B71" s="129">
        <v>41.29</v>
      </c>
      <c r="C71" s="129">
        <v>43.35</v>
      </c>
      <c r="D71" s="129">
        <v>2.44</v>
      </c>
      <c r="E71" s="129">
        <v>3.31</v>
      </c>
      <c r="F71" s="129">
        <v>0.12</v>
      </c>
      <c r="G71" s="129">
        <v>0.02</v>
      </c>
      <c r="H71" s="129">
        <v>0.02</v>
      </c>
      <c r="N71" s="142">
        <v>12477616353.799999</v>
      </c>
      <c r="O71" s="151">
        <v>302158866.04699999</v>
      </c>
    </row>
    <row r="72" spans="1:15" x14ac:dyDescent="0.35">
      <c r="A72" s="128">
        <v>42926</v>
      </c>
      <c r="B72" s="129">
        <v>41.3</v>
      </c>
      <c r="C72" s="129">
        <v>43.37</v>
      </c>
      <c r="D72" s="129">
        <v>2.44</v>
      </c>
      <c r="E72" s="129">
        <v>3.31</v>
      </c>
      <c r="F72" s="129">
        <v>0.12</v>
      </c>
      <c r="G72" s="129">
        <v>0.02</v>
      </c>
      <c r="H72" s="129">
        <v>0.02</v>
      </c>
      <c r="N72" s="142">
        <v>12482344699.59</v>
      </c>
      <c r="O72" s="151">
        <v>302254069.06800002</v>
      </c>
    </row>
    <row r="73" spans="1:15" x14ac:dyDescent="0.35">
      <c r="A73" s="128">
        <v>42927</v>
      </c>
      <c r="B73" s="129">
        <v>41.3</v>
      </c>
      <c r="C73" s="129">
        <v>43.37</v>
      </c>
      <c r="D73" s="129">
        <v>2.44</v>
      </c>
      <c r="E73" s="129">
        <v>3.31</v>
      </c>
      <c r="F73" s="129">
        <v>0.12</v>
      </c>
      <c r="G73" s="129">
        <v>0.02</v>
      </c>
      <c r="H73" s="129">
        <v>0.02</v>
      </c>
      <c r="N73" s="142">
        <v>12487022169.49</v>
      </c>
      <c r="O73" s="151">
        <v>302347955.93800002</v>
      </c>
    </row>
    <row r="74" spans="1:15" x14ac:dyDescent="0.35">
      <c r="A74" s="128">
        <v>42928</v>
      </c>
      <c r="B74" s="129">
        <v>41.3</v>
      </c>
      <c r="C74" s="129">
        <v>43.37</v>
      </c>
      <c r="D74" s="129">
        <v>2.44</v>
      </c>
      <c r="E74" s="129">
        <v>3.31</v>
      </c>
      <c r="F74" s="129">
        <v>0.13</v>
      </c>
      <c r="G74" s="129">
        <v>0.02</v>
      </c>
      <c r="H74" s="129">
        <v>0.02</v>
      </c>
      <c r="N74" s="142">
        <v>12491041166.09</v>
      </c>
      <c r="O74" s="151">
        <v>302439325.34600002</v>
      </c>
    </row>
    <row r="75" spans="1:15" x14ac:dyDescent="0.35">
      <c r="A75" s="128">
        <v>42929</v>
      </c>
      <c r="B75" s="129">
        <v>41.31</v>
      </c>
      <c r="C75" s="129">
        <v>43.38</v>
      </c>
      <c r="D75" s="129">
        <v>2.44</v>
      </c>
      <c r="E75" s="129">
        <v>3.32</v>
      </c>
      <c r="F75" s="129">
        <v>0.13</v>
      </c>
      <c r="G75" s="129">
        <v>0.02</v>
      </c>
      <c r="H75" s="129">
        <v>0.02</v>
      </c>
      <c r="N75" s="142">
        <v>12495980106.73</v>
      </c>
      <c r="O75" s="151">
        <v>302496780.02399999</v>
      </c>
    </row>
    <row r="76" spans="1:15" x14ac:dyDescent="0.35">
      <c r="A76" s="128">
        <v>42930</v>
      </c>
      <c r="B76" s="129">
        <v>41.31</v>
      </c>
      <c r="C76" s="129">
        <v>43.38</v>
      </c>
      <c r="D76" s="129">
        <v>2.44</v>
      </c>
      <c r="E76" s="129">
        <v>3.32</v>
      </c>
      <c r="F76" s="129">
        <v>0.13</v>
      </c>
      <c r="G76" s="129">
        <v>0.02</v>
      </c>
      <c r="H76" s="129">
        <v>0.02</v>
      </c>
      <c r="N76" s="142">
        <v>12500394571.799999</v>
      </c>
      <c r="O76" s="151">
        <v>302587045.24900001</v>
      </c>
    </row>
    <row r="77" spans="1:15" x14ac:dyDescent="0.35">
      <c r="A77" s="128">
        <v>42933</v>
      </c>
      <c r="B77" s="129">
        <v>41.32</v>
      </c>
      <c r="C77" s="129">
        <v>43.39</v>
      </c>
      <c r="D77" s="129">
        <v>2.44</v>
      </c>
      <c r="E77" s="129">
        <v>3.32</v>
      </c>
      <c r="F77" s="129">
        <v>0.13</v>
      </c>
      <c r="G77" s="129">
        <v>0.02</v>
      </c>
      <c r="H77" s="129">
        <v>0.02</v>
      </c>
      <c r="N77" s="142">
        <v>12505290102.469999</v>
      </c>
      <c r="O77" s="151">
        <v>302665829.31800002</v>
      </c>
    </row>
    <row r="78" spans="1:15" x14ac:dyDescent="0.35">
      <c r="A78" s="128">
        <v>42934</v>
      </c>
      <c r="B78" s="129">
        <v>41.32</v>
      </c>
      <c r="C78" s="129">
        <v>43.39</v>
      </c>
      <c r="D78" s="129">
        <v>2.44</v>
      </c>
      <c r="E78" s="129">
        <v>3.32</v>
      </c>
      <c r="F78" s="129">
        <v>0.13</v>
      </c>
      <c r="G78" s="129">
        <v>0.02</v>
      </c>
      <c r="H78" s="129">
        <v>0.02</v>
      </c>
      <c r="N78" s="142">
        <v>12509684271.6</v>
      </c>
      <c r="O78" s="151">
        <v>302758344.77899998</v>
      </c>
    </row>
    <row r="79" spans="1:15" x14ac:dyDescent="0.35">
      <c r="A79" s="128">
        <v>42935</v>
      </c>
      <c r="B79" s="129">
        <v>41.38</v>
      </c>
      <c r="C79" s="129">
        <v>43.45</v>
      </c>
      <c r="D79" s="129">
        <v>2.6</v>
      </c>
      <c r="E79" s="129">
        <v>3.48</v>
      </c>
      <c r="F79" s="129">
        <v>0.13</v>
      </c>
      <c r="G79" s="129">
        <v>0.02</v>
      </c>
      <c r="H79" s="129">
        <v>0.02</v>
      </c>
      <c r="N79" s="142">
        <v>12531836671.040001</v>
      </c>
      <c r="O79" s="151">
        <v>302830042.671</v>
      </c>
    </row>
    <row r="80" spans="1:15" x14ac:dyDescent="0.35">
      <c r="A80" s="128">
        <v>42936</v>
      </c>
      <c r="B80" s="129">
        <v>41.38</v>
      </c>
      <c r="C80" s="129">
        <v>43.45</v>
      </c>
      <c r="D80" s="129">
        <v>2.6</v>
      </c>
      <c r="E80" s="129">
        <v>3.48</v>
      </c>
      <c r="F80" s="129">
        <v>0.13</v>
      </c>
      <c r="G80" s="129">
        <v>0.02</v>
      </c>
      <c r="H80" s="129">
        <v>0.02</v>
      </c>
      <c r="N80" s="142">
        <v>12535367349.190001</v>
      </c>
      <c r="O80" s="151">
        <v>302936546.44800001</v>
      </c>
    </row>
    <row r="81" spans="1:15" x14ac:dyDescent="0.35">
      <c r="A81" s="128">
        <v>42937</v>
      </c>
      <c r="B81" s="129">
        <v>41.38</v>
      </c>
      <c r="C81" s="129">
        <v>43.45</v>
      </c>
      <c r="D81" s="129">
        <v>2.6</v>
      </c>
      <c r="E81" s="129">
        <v>3.48</v>
      </c>
      <c r="F81" s="129">
        <v>0.13</v>
      </c>
      <c r="G81" s="129">
        <v>0.02</v>
      </c>
      <c r="H81" s="129">
        <v>0.02</v>
      </c>
      <c r="N81" s="142">
        <v>12539180362.26</v>
      </c>
      <c r="O81" s="151">
        <v>303028004.116</v>
      </c>
    </row>
    <row r="82" spans="1:15" x14ac:dyDescent="0.35">
      <c r="A82" s="128">
        <v>42940</v>
      </c>
      <c r="B82" s="129">
        <v>41.4</v>
      </c>
      <c r="C82" s="129">
        <v>43.47</v>
      </c>
      <c r="D82" s="129">
        <v>2.63</v>
      </c>
      <c r="E82" s="129">
        <v>3.51</v>
      </c>
      <c r="F82" s="129">
        <v>0.15</v>
      </c>
      <c r="G82" s="129">
        <v>0.03</v>
      </c>
      <c r="H82" s="129">
        <v>0.03</v>
      </c>
      <c r="N82" s="142">
        <v>12548486599.51</v>
      </c>
      <c r="O82" s="151">
        <v>303094507.736</v>
      </c>
    </row>
    <row r="83" spans="1:15" x14ac:dyDescent="0.35">
      <c r="A83" s="128">
        <v>42941</v>
      </c>
      <c r="B83" s="129">
        <v>41.43</v>
      </c>
      <c r="C83" s="129">
        <v>43.5</v>
      </c>
      <c r="D83" s="129">
        <v>2.63</v>
      </c>
      <c r="E83" s="129">
        <v>3.51</v>
      </c>
      <c r="F83" s="129">
        <v>0.11</v>
      </c>
      <c r="G83" s="129">
        <v>0.03</v>
      </c>
      <c r="H83" s="129">
        <v>0.03</v>
      </c>
      <c r="N83" s="142">
        <v>12557999850.75</v>
      </c>
      <c r="O83" s="151">
        <v>303146891.65600002</v>
      </c>
    </row>
    <row r="84" spans="1:15" x14ac:dyDescent="0.35">
      <c r="A84" s="128">
        <v>42942</v>
      </c>
      <c r="B84" s="129">
        <v>41.44</v>
      </c>
      <c r="C84" s="129">
        <v>43.51</v>
      </c>
      <c r="D84" s="129">
        <v>2.63</v>
      </c>
      <c r="E84" s="129">
        <v>3.51</v>
      </c>
      <c r="F84" s="129">
        <v>0.11</v>
      </c>
      <c r="G84" s="129">
        <v>0.03</v>
      </c>
      <c r="H84" s="129">
        <v>0.03</v>
      </c>
      <c r="N84" s="142">
        <v>12563266750.309999</v>
      </c>
      <c r="O84" s="151">
        <v>303194007.787</v>
      </c>
    </row>
    <row r="85" spans="1:15" x14ac:dyDescent="0.35">
      <c r="A85" s="128">
        <v>42943</v>
      </c>
      <c r="B85" s="129">
        <v>41.44</v>
      </c>
      <c r="C85" s="129">
        <v>43.51</v>
      </c>
      <c r="D85" s="129">
        <v>2.63</v>
      </c>
      <c r="E85" s="129">
        <v>3.51</v>
      </c>
      <c r="F85" s="129">
        <v>0.11</v>
      </c>
      <c r="G85" s="129">
        <v>0.03</v>
      </c>
      <c r="H85" s="129">
        <v>0.03</v>
      </c>
      <c r="N85" s="142">
        <v>12568639691.530001</v>
      </c>
      <c r="O85" s="151">
        <v>303313234.32200003</v>
      </c>
    </row>
    <row r="86" spans="1:15" x14ac:dyDescent="0.35">
      <c r="A86" s="128">
        <v>42944</v>
      </c>
      <c r="B86" s="129">
        <v>41.44</v>
      </c>
      <c r="C86" s="129">
        <v>43.51</v>
      </c>
      <c r="D86" s="129">
        <v>2.63</v>
      </c>
      <c r="E86" s="129">
        <v>3.51</v>
      </c>
      <c r="F86" s="129">
        <v>0.11</v>
      </c>
      <c r="G86" s="129">
        <v>0.03</v>
      </c>
      <c r="H86" s="129">
        <v>0.03</v>
      </c>
      <c r="N86" s="142">
        <v>12574741679.959999</v>
      </c>
      <c r="O86" s="151">
        <v>303418224.32200003</v>
      </c>
    </row>
    <row r="87" spans="1:15" x14ac:dyDescent="0.35">
      <c r="A87" s="128">
        <v>42947</v>
      </c>
      <c r="B87" s="129">
        <v>41.45</v>
      </c>
      <c r="C87" s="129">
        <v>43.52</v>
      </c>
      <c r="D87" s="129">
        <v>2.63</v>
      </c>
      <c r="E87" s="129">
        <v>3.52</v>
      </c>
      <c r="F87" s="129">
        <v>0.11</v>
      </c>
      <c r="G87" s="129">
        <v>0.03</v>
      </c>
      <c r="H87" s="129">
        <v>0.03</v>
      </c>
      <c r="N87" s="142">
        <v>12578792440.360001</v>
      </c>
      <c r="O87" s="151">
        <v>303487265.28299999</v>
      </c>
    </row>
    <row r="88" spans="1:15" x14ac:dyDescent="0.35">
      <c r="A88" s="128">
        <v>42948</v>
      </c>
      <c r="B88" s="129">
        <v>41.45</v>
      </c>
      <c r="C88" s="129">
        <v>43.52</v>
      </c>
      <c r="D88" s="129">
        <v>2.63</v>
      </c>
      <c r="E88" s="129">
        <v>3.52</v>
      </c>
      <c r="F88" s="129">
        <v>0.11</v>
      </c>
      <c r="G88" s="129">
        <v>0.03</v>
      </c>
      <c r="H88" s="129">
        <v>0.03</v>
      </c>
      <c r="N88" s="142">
        <v>12582441401.790001</v>
      </c>
      <c r="O88" s="151">
        <v>303577604.88599998</v>
      </c>
    </row>
    <row r="89" spans="1:15" x14ac:dyDescent="0.35">
      <c r="A89" s="128">
        <v>42949</v>
      </c>
      <c r="B89" s="129">
        <v>41.45</v>
      </c>
      <c r="C89" s="129">
        <v>43.52</v>
      </c>
      <c r="D89" s="129">
        <v>2.63</v>
      </c>
      <c r="E89" s="129">
        <v>3.52</v>
      </c>
      <c r="F89" s="129">
        <v>0.11</v>
      </c>
      <c r="G89" s="129">
        <v>0.03</v>
      </c>
      <c r="H89" s="129">
        <v>0.03</v>
      </c>
      <c r="N89" s="142">
        <v>12586383556.59</v>
      </c>
      <c r="O89" s="151">
        <v>303684480.72799999</v>
      </c>
    </row>
    <row r="90" spans="1:15" x14ac:dyDescent="0.35">
      <c r="A90" s="128">
        <v>42950</v>
      </c>
      <c r="B90" s="129">
        <v>41.45</v>
      </c>
      <c r="C90" s="129">
        <v>43.52</v>
      </c>
      <c r="D90" s="129">
        <v>2.63</v>
      </c>
      <c r="E90" s="129">
        <v>3.52</v>
      </c>
      <c r="F90" s="129">
        <v>0.11</v>
      </c>
      <c r="G90" s="129">
        <v>0.03</v>
      </c>
      <c r="H90" s="129">
        <v>0.03</v>
      </c>
      <c r="N90" s="142">
        <v>12589282603.6</v>
      </c>
      <c r="O90" s="151">
        <v>303752046.77399999</v>
      </c>
    </row>
    <row r="91" spans="1:15" x14ac:dyDescent="0.35">
      <c r="A91" s="128">
        <v>42951</v>
      </c>
      <c r="B91" s="129">
        <v>41.45</v>
      </c>
      <c r="C91" s="129">
        <v>43.52</v>
      </c>
      <c r="D91" s="129">
        <v>2.63</v>
      </c>
      <c r="E91" s="129">
        <v>3.52</v>
      </c>
      <c r="F91" s="129">
        <v>0.11</v>
      </c>
      <c r="G91" s="129">
        <v>0.03</v>
      </c>
      <c r="H91" s="129">
        <v>0.03</v>
      </c>
      <c r="N91" s="142">
        <v>12593345300.389999</v>
      </c>
      <c r="O91" s="151">
        <v>303838416.32700002</v>
      </c>
    </row>
    <row r="92" spans="1:15" x14ac:dyDescent="0.35">
      <c r="A92" s="128">
        <v>42954</v>
      </c>
      <c r="B92" s="129">
        <v>41.45</v>
      </c>
      <c r="C92" s="129">
        <v>43.52</v>
      </c>
      <c r="D92" s="129">
        <v>2.63</v>
      </c>
      <c r="E92" s="129">
        <v>3.52</v>
      </c>
      <c r="F92" s="129">
        <v>0.12</v>
      </c>
      <c r="G92" s="129">
        <v>0.03</v>
      </c>
      <c r="H92" s="129">
        <v>0.03</v>
      </c>
      <c r="N92" s="142">
        <v>12597059651.549999</v>
      </c>
      <c r="O92" s="151">
        <v>303917919.39999998</v>
      </c>
    </row>
    <row r="93" spans="1:15" x14ac:dyDescent="0.35">
      <c r="A93" s="128">
        <v>42955</v>
      </c>
      <c r="B93" s="129">
        <v>41.45</v>
      </c>
      <c r="C93" s="129">
        <v>43.52</v>
      </c>
      <c r="D93" s="129">
        <v>2.63</v>
      </c>
      <c r="E93" s="129">
        <v>3.52</v>
      </c>
      <c r="F93" s="129">
        <v>0.12</v>
      </c>
      <c r="G93" s="129">
        <v>0.03</v>
      </c>
      <c r="H93" s="129">
        <v>0.03</v>
      </c>
      <c r="N93" s="142">
        <v>12599959260.870001</v>
      </c>
      <c r="O93" s="151">
        <v>303978988.91900003</v>
      </c>
    </row>
    <row r="94" spans="1:15" x14ac:dyDescent="0.35">
      <c r="A94" s="128">
        <v>42956</v>
      </c>
      <c r="B94" s="129">
        <v>41.45</v>
      </c>
      <c r="C94" s="129">
        <v>43.52</v>
      </c>
      <c r="D94" s="129">
        <v>2.63</v>
      </c>
      <c r="E94" s="129">
        <v>3.52</v>
      </c>
      <c r="F94" s="129">
        <v>0.12</v>
      </c>
      <c r="G94" s="129">
        <v>0.03</v>
      </c>
      <c r="H94" s="129">
        <v>0.03</v>
      </c>
      <c r="N94" s="142">
        <v>12604079049.43</v>
      </c>
      <c r="O94" s="151">
        <v>304069494.97600001</v>
      </c>
    </row>
    <row r="95" spans="1:15" x14ac:dyDescent="0.35">
      <c r="A95" s="128">
        <v>42957</v>
      </c>
      <c r="B95" s="129">
        <v>41.45</v>
      </c>
      <c r="C95" s="129">
        <v>43.52</v>
      </c>
      <c r="D95" s="129">
        <v>2.63</v>
      </c>
      <c r="E95" s="129">
        <v>3.52</v>
      </c>
      <c r="F95" s="129">
        <v>0.12</v>
      </c>
      <c r="G95" s="129">
        <v>0.03</v>
      </c>
      <c r="H95" s="129">
        <v>0.03</v>
      </c>
      <c r="N95" s="142">
        <v>12606623929.940001</v>
      </c>
      <c r="O95" s="151">
        <v>304124250.55199999</v>
      </c>
    </row>
    <row r="96" spans="1:15" x14ac:dyDescent="0.35">
      <c r="A96" s="128">
        <v>42958</v>
      </c>
      <c r="B96" s="129">
        <v>41.45</v>
      </c>
      <c r="C96" s="129">
        <v>43.52</v>
      </c>
      <c r="D96" s="129">
        <v>2.63</v>
      </c>
      <c r="E96" s="129">
        <v>3.53</v>
      </c>
      <c r="F96" s="129">
        <v>0.13</v>
      </c>
      <c r="G96" s="129">
        <v>0.03</v>
      </c>
      <c r="H96" s="129">
        <v>0.03</v>
      </c>
      <c r="N96" s="142">
        <v>12610942726.67</v>
      </c>
      <c r="O96" s="151">
        <v>304219713.51499999</v>
      </c>
    </row>
    <row r="97" spans="1:15" x14ac:dyDescent="0.35">
      <c r="A97" s="128">
        <v>42961</v>
      </c>
      <c r="B97" s="129">
        <v>41.46</v>
      </c>
      <c r="C97" s="129">
        <v>43.53</v>
      </c>
      <c r="D97" s="129">
        <v>2.63</v>
      </c>
      <c r="E97" s="129">
        <v>3.53</v>
      </c>
      <c r="F97" s="129">
        <v>0.13</v>
      </c>
      <c r="G97" s="129">
        <v>0.03</v>
      </c>
      <c r="H97" s="129">
        <v>0.03</v>
      </c>
      <c r="N97" s="142">
        <v>12615000513.530001</v>
      </c>
      <c r="O97" s="151">
        <v>304288484.63099998</v>
      </c>
    </row>
    <row r="98" spans="1:15" x14ac:dyDescent="0.35">
      <c r="A98" s="128">
        <v>42962</v>
      </c>
      <c r="B98" s="129">
        <v>41.46</v>
      </c>
      <c r="C98" s="129">
        <v>43.53</v>
      </c>
      <c r="D98" s="129">
        <v>2.63</v>
      </c>
      <c r="E98" s="129">
        <v>3.53</v>
      </c>
      <c r="F98" s="129">
        <v>0.13</v>
      </c>
      <c r="G98" s="129">
        <v>0.03</v>
      </c>
      <c r="H98" s="129">
        <v>0.03</v>
      </c>
      <c r="N98" s="142">
        <v>12617784997.67</v>
      </c>
      <c r="O98" s="151">
        <v>304359134.509</v>
      </c>
    </row>
    <row r="99" spans="1:15" x14ac:dyDescent="0.35">
      <c r="A99" s="128">
        <v>42963</v>
      </c>
      <c r="B99" s="129">
        <v>41.47</v>
      </c>
      <c r="C99" s="129">
        <v>43.54</v>
      </c>
      <c r="D99" s="129">
        <v>2.63</v>
      </c>
      <c r="E99" s="129">
        <v>3.52</v>
      </c>
      <c r="F99" s="129">
        <v>0.14000000000000001</v>
      </c>
      <c r="G99" s="129">
        <v>0.03</v>
      </c>
      <c r="H99" s="129">
        <v>0.03</v>
      </c>
      <c r="N99" s="142">
        <v>12622532583.059999</v>
      </c>
      <c r="O99" s="151">
        <v>304399004.42799997</v>
      </c>
    </row>
    <row r="100" spans="1:15" x14ac:dyDescent="0.35">
      <c r="A100" s="128">
        <v>42964</v>
      </c>
      <c r="B100" s="129">
        <v>41.47</v>
      </c>
      <c r="C100" s="129">
        <v>43.54</v>
      </c>
      <c r="D100" s="129">
        <v>2.63</v>
      </c>
      <c r="E100" s="129">
        <v>3.53</v>
      </c>
      <c r="F100" s="129">
        <v>0.14000000000000001</v>
      </c>
      <c r="G100" s="129">
        <v>0.03</v>
      </c>
      <c r="H100" s="129">
        <v>0.03</v>
      </c>
      <c r="N100" s="142">
        <v>12626415299.91</v>
      </c>
      <c r="O100" s="151">
        <v>304482926.18599999</v>
      </c>
    </row>
    <row r="101" spans="1:15" x14ac:dyDescent="0.35">
      <c r="A101" s="128">
        <v>42965</v>
      </c>
      <c r="B101" s="129">
        <v>41.48</v>
      </c>
      <c r="C101" s="129">
        <v>43.55</v>
      </c>
      <c r="D101" s="129">
        <v>2.63</v>
      </c>
      <c r="E101" s="129">
        <v>3.53</v>
      </c>
      <c r="F101" s="129">
        <v>0.13</v>
      </c>
      <c r="G101" s="129">
        <v>0.03</v>
      </c>
      <c r="H101" s="129">
        <v>0.03</v>
      </c>
      <c r="N101" s="142">
        <v>12633995800.309999</v>
      </c>
      <c r="O101" s="151">
        <v>304548822.54799998</v>
      </c>
    </row>
    <row r="102" spans="1:15" x14ac:dyDescent="0.35">
      <c r="A102" s="128">
        <v>42968</v>
      </c>
      <c r="B102" s="129">
        <v>41.48</v>
      </c>
      <c r="C102" s="129">
        <v>43.55</v>
      </c>
      <c r="D102" s="129">
        <v>2.63</v>
      </c>
      <c r="E102" s="129">
        <v>3.53</v>
      </c>
      <c r="F102" s="129">
        <v>0.12</v>
      </c>
      <c r="G102" s="129">
        <v>0.03</v>
      </c>
      <c r="H102" s="129">
        <v>0.03</v>
      </c>
      <c r="N102" s="142">
        <v>12634977788.9</v>
      </c>
      <c r="O102" s="151">
        <v>304605994.89600003</v>
      </c>
    </row>
    <row r="103" spans="1:15" x14ac:dyDescent="0.35">
      <c r="A103" s="128">
        <v>42969</v>
      </c>
      <c r="B103" s="129">
        <v>41.48</v>
      </c>
      <c r="C103" s="129">
        <v>43.55</v>
      </c>
      <c r="D103" s="129">
        <v>2.63</v>
      </c>
      <c r="E103" s="129">
        <v>3.53</v>
      </c>
      <c r="F103" s="129">
        <v>0.12</v>
      </c>
      <c r="G103" s="129">
        <v>0.03</v>
      </c>
      <c r="H103" s="129">
        <v>0.03</v>
      </c>
      <c r="N103" s="142">
        <v>12638942437.02</v>
      </c>
      <c r="O103" s="151">
        <v>304698630.43400002</v>
      </c>
    </row>
    <row r="104" spans="1:15" x14ac:dyDescent="0.35">
      <c r="A104" s="128">
        <v>42970</v>
      </c>
      <c r="B104" s="129">
        <v>41.48</v>
      </c>
      <c r="C104" s="129">
        <v>43.55</v>
      </c>
      <c r="D104" s="129">
        <v>2.63</v>
      </c>
      <c r="E104" s="129">
        <v>3.53</v>
      </c>
      <c r="F104" s="129">
        <v>0.12</v>
      </c>
      <c r="G104" s="129">
        <v>0.03</v>
      </c>
      <c r="H104" s="129">
        <v>0.03</v>
      </c>
      <c r="N104" s="142">
        <v>12641115523.280001</v>
      </c>
      <c r="O104" s="151">
        <v>304750212.91900003</v>
      </c>
    </row>
    <row r="105" spans="1:15" x14ac:dyDescent="0.35">
      <c r="A105" s="128">
        <v>42971</v>
      </c>
      <c r="B105" s="129">
        <v>41.49</v>
      </c>
      <c r="C105" s="129">
        <v>43.56</v>
      </c>
      <c r="D105" s="129">
        <v>2.63</v>
      </c>
      <c r="E105" s="129">
        <v>3.53</v>
      </c>
      <c r="F105" s="129">
        <v>0.12</v>
      </c>
      <c r="G105" s="129">
        <v>0.03</v>
      </c>
      <c r="H105" s="129">
        <v>0.03</v>
      </c>
      <c r="N105" s="142">
        <v>12645994377.120001</v>
      </c>
      <c r="O105" s="151">
        <v>304813893.495</v>
      </c>
    </row>
    <row r="106" spans="1:15" x14ac:dyDescent="0.35">
      <c r="A106" s="128">
        <v>42972</v>
      </c>
      <c r="B106" s="129">
        <v>41.52</v>
      </c>
      <c r="C106" s="129">
        <v>43.6</v>
      </c>
      <c r="D106" s="129">
        <v>2.62</v>
      </c>
      <c r="E106" s="129">
        <v>3.53</v>
      </c>
      <c r="F106" s="129">
        <v>0.2</v>
      </c>
      <c r="G106" s="129">
        <v>0.03</v>
      </c>
      <c r="H106" s="129">
        <v>0.03</v>
      </c>
      <c r="N106" s="142">
        <v>12657865836.85</v>
      </c>
      <c r="O106" s="151">
        <v>304870064.99900001</v>
      </c>
    </row>
    <row r="107" spans="1:15" x14ac:dyDescent="0.35">
      <c r="A107" s="128">
        <v>42975</v>
      </c>
      <c r="B107" s="129">
        <v>41.54</v>
      </c>
      <c r="C107" s="129">
        <v>43.62</v>
      </c>
      <c r="D107" s="129">
        <v>2.62</v>
      </c>
      <c r="E107" s="129">
        <v>3.53</v>
      </c>
      <c r="F107" s="129">
        <v>0.2</v>
      </c>
      <c r="G107" s="129">
        <v>0.03</v>
      </c>
      <c r="H107" s="129">
        <v>0.03</v>
      </c>
      <c r="N107" s="142">
        <v>12666460295.17</v>
      </c>
      <c r="O107" s="151">
        <v>304916820.773</v>
      </c>
    </row>
    <row r="108" spans="1:15" x14ac:dyDescent="0.35">
      <c r="A108" s="128">
        <v>42976</v>
      </c>
      <c r="B108" s="129">
        <v>41.54</v>
      </c>
      <c r="C108" s="129">
        <v>43.62</v>
      </c>
      <c r="D108" s="129">
        <v>2.62</v>
      </c>
      <c r="E108" s="129">
        <v>3.53</v>
      </c>
      <c r="F108" s="129">
        <v>0.2</v>
      </c>
      <c r="G108" s="129">
        <v>0.03</v>
      </c>
      <c r="H108" s="129">
        <v>0.03</v>
      </c>
      <c r="N108" s="142">
        <v>12668202908.450001</v>
      </c>
      <c r="O108" s="151">
        <v>304969294.83700001</v>
      </c>
    </row>
    <row r="109" spans="1:15" x14ac:dyDescent="0.35">
      <c r="A109" s="128">
        <v>42977</v>
      </c>
      <c r="B109" s="129">
        <v>41.54</v>
      </c>
      <c r="C109" s="129">
        <v>43.62</v>
      </c>
      <c r="D109" s="129">
        <v>2.63</v>
      </c>
      <c r="E109" s="129">
        <v>3.53</v>
      </c>
      <c r="F109" s="129">
        <v>0.2</v>
      </c>
      <c r="G109" s="129">
        <v>0.03</v>
      </c>
      <c r="H109" s="129">
        <v>0.03</v>
      </c>
      <c r="N109" s="142">
        <v>12670585966.690001</v>
      </c>
      <c r="O109" s="151">
        <v>305013477.96399999</v>
      </c>
    </row>
    <row r="110" spans="1:15" x14ac:dyDescent="0.35">
      <c r="A110" s="128">
        <v>42978</v>
      </c>
      <c r="B110" s="129">
        <v>41.54</v>
      </c>
      <c r="C110" s="129">
        <v>43.62</v>
      </c>
      <c r="D110" s="129">
        <v>2.63</v>
      </c>
      <c r="E110" s="129">
        <v>3.53</v>
      </c>
      <c r="F110" s="129">
        <v>0.2</v>
      </c>
      <c r="G110" s="129">
        <v>0.03</v>
      </c>
      <c r="H110" s="129">
        <v>0.03</v>
      </c>
      <c r="N110" s="142">
        <v>12676066866.129999</v>
      </c>
      <c r="O110" s="151">
        <v>305131101.71700001</v>
      </c>
    </row>
    <row r="111" spans="1:15" x14ac:dyDescent="0.35">
      <c r="A111" s="128">
        <v>42979</v>
      </c>
      <c r="B111" s="129">
        <v>41.55</v>
      </c>
      <c r="C111" s="129">
        <v>43.63</v>
      </c>
      <c r="D111" s="129">
        <v>2.63</v>
      </c>
      <c r="E111" s="129">
        <v>3.53</v>
      </c>
      <c r="F111" s="129">
        <v>0.21</v>
      </c>
      <c r="G111" s="129">
        <v>0.03</v>
      </c>
      <c r="H111" s="129">
        <v>0.03</v>
      </c>
      <c r="N111" s="142">
        <v>12680244160.790001</v>
      </c>
      <c r="O111" s="151">
        <v>305203894.40700001</v>
      </c>
    </row>
    <row r="112" spans="1:15" x14ac:dyDescent="0.35">
      <c r="A112" s="128">
        <v>42982</v>
      </c>
      <c r="B112" s="129">
        <v>41.55</v>
      </c>
      <c r="C112" s="129">
        <v>43.63</v>
      </c>
      <c r="D112" s="129">
        <v>2.63</v>
      </c>
      <c r="E112" s="129">
        <v>3.53</v>
      </c>
      <c r="F112" s="129">
        <v>0.21</v>
      </c>
      <c r="G112" s="129">
        <v>0.03</v>
      </c>
      <c r="H112" s="129">
        <v>0.03</v>
      </c>
      <c r="I112" s="41"/>
      <c r="J112" s="41"/>
      <c r="K112" s="41"/>
      <c r="L112" s="41"/>
      <c r="M112" s="41"/>
      <c r="N112" s="142">
        <v>12682168667.66</v>
      </c>
      <c r="O112" s="151">
        <v>305246747.28399998</v>
      </c>
    </row>
    <row r="113" spans="1:18" x14ac:dyDescent="0.35">
      <c r="A113" s="128">
        <v>42983</v>
      </c>
      <c r="B113" s="129">
        <v>41.55</v>
      </c>
      <c r="C113" s="129">
        <v>43.63</v>
      </c>
      <c r="D113" s="129">
        <v>2.63</v>
      </c>
      <c r="E113" s="129">
        <v>3.54</v>
      </c>
      <c r="F113" s="129">
        <v>0.22</v>
      </c>
      <c r="G113" s="129">
        <v>0.03</v>
      </c>
      <c r="H113" s="129">
        <v>0.03</v>
      </c>
      <c r="I113" s="41"/>
      <c r="J113" s="41"/>
      <c r="K113" s="41"/>
      <c r="L113" s="41"/>
      <c r="M113" s="41"/>
      <c r="N113" s="142">
        <v>12684193416.440001</v>
      </c>
      <c r="O113" s="151">
        <v>305293506.023</v>
      </c>
    </row>
    <row r="114" spans="1:18" x14ac:dyDescent="0.35">
      <c r="A114" s="128">
        <v>42984</v>
      </c>
      <c r="B114" s="129">
        <v>41.56</v>
      </c>
      <c r="C114" s="129">
        <v>43.64</v>
      </c>
      <c r="D114" s="129">
        <v>2.63</v>
      </c>
      <c r="E114" s="129">
        <v>3.54</v>
      </c>
      <c r="F114" s="129">
        <v>0.21</v>
      </c>
      <c r="G114" s="129">
        <v>0.03</v>
      </c>
      <c r="H114" s="129">
        <v>0.03</v>
      </c>
      <c r="I114" s="41"/>
      <c r="J114" s="41"/>
      <c r="K114" s="41"/>
      <c r="L114" s="41"/>
      <c r="M114" s="41"/>
      <c r="N114" s="142">
        <v>12689773213.1</v>
      </c>
      <c r="O114" s="151">
        <v>305369141.68599999</v>
      </c>
    </row>
    <row r="115" spans="1:18" x14ac:dyDescent="0.35">
      <c r="A115" s="128">
        <v>42985</v>
      </c>
      <c r="B115" s="129">
        <v>41.56</v>
      </c>
      <c r="C115" s="129">
        <v>43.64</v>
      </c>
      <c r="D115" s="129">
        <v>2.63</v>
      </c>
      <c r="E115" s="129">
        <v>3.54</v>
      </c>
      <c r="F115" s="129">
        <v>0.21</v>
      </c>
      <c r="G115" s="129">
        <v>0.03</v>
      </c>
      <c r="H115" s="129">
        <v>0.03</v>
      </c>
      <c r="I115" s="41"/>
      <c r="J115" s="41"/>
      <c r="K115" s="41"/>
      <c r="L115" s="41"/>
      <c r="M115" s="41"/>
      <c r="N115" s="142">
        <v>12690207706.280001</v>
      </c>
      <c r="O115" s="151">
        <v>305357819.85600001</v>
      </c>
    </row>
    <row r="116" spans="1:18" x14ac:dyDescent="0.35">
      <c r="A116" s="128">
        <v>42986</v>
      </c>
      <c r="B116" s="129">
        <v>41.57</v>
      </c>
      <c r="C116" s="129">
        <v>43.65</v>
      </c>
      <c r="D116" s="129">
        <v>2.65</v>
      </c>
      <c r="E116" s="129">
        <v>3.56</v>
      </c>
      <c r="F116" s="129">
        <v>0.22</v>
      </c>
      <c r="G116" s="129">
        <v>0.03</v>
      </c>
      <c r="H116" s="129">
        <v>0.03</v>
      </c>
      <c r="I116" s="41"/>
      <c r="J116" s="41"/>
      <c r="K116" s="41"/>
      <c r="L116" s="41"/>
      <c r="M116" s="41"/>
      <c r="N116" s="142">
        <v>12695127104.639999</v>
      </c>
      <c r="O116" s="151">
        <v>305402630.88499999</v>
      </c>
    </row>
    <row r="117" spans="1:18" x14ac:dyDescent="0.35">
      <c r="A117" s="128">
        <v>42989</v>
      </c>
      <c r="B117" s="129">
        <v>41.57</v>
      </c>
      <c r="C117" s="129">
        <v>43.65</v>
      </c>
      <c r="D117" s="129">
        <v>2.65</v>
      </c>
      <c r="E117" s="129">
        <v>3.56</v>
      </c>
      <c r="F117" s="129">
        <v>0.22</v>
      </c>
      <c r="G117" s="129">
        <v>0.03</v>
      </c>
      <c r="H117" s="129">
        <v>0.03</v>
      </c>
      <c r="I117" s="41"/>
      <c r="J117" s="41"/>
      <c r="K117" s="41"/>
      <c r="L117" s="41"/>
      <c r="M117" s="41"/>
      <c r="N117" s="142">
        <v>12698570351.120001</v>
      </c>
      <c r="O117" s="151">
        <v>305444621.18099999</v>
      </c>
    </row>
    <row r="118" spans="1:18" x14ac:dyDescent="0.35">
      <c r="A118" s="128">
        <v>42990</v>
      </c>
      <c r="B118" s="129">
        <v>41.58</v>
      </c>
      <c r="C118" s="129">
        <v>43.66</v>
      </c>
      <c r="D118" s="129">
        <v>2.65</v>
      </c>
      <c r="E118" s="129">
        <v>3.56</v>
      </c>
      <c r="F118" s="129">
        <v>0.22</v>
      </c>
      <c r="G118" s="129">
        <v>0.03</v>
      </c>
      <c r="H118" s="129">
        <v>0.03</v>
      </c>
      <c r="I118" s="41"/>
      <c r="J118" s="41"/>
      <c r="K118" s="41"/>
      <c r="L118" s="41"/>
      <c r="M118" s="41"/>
      <c r="N118" s="142">
        <v>12702598078.280001</v>
      </c>
      <c r="O118" s="151">
        <v>305533311.18900001</v>
      </c>
    </row>
    <row r="119" spans="1:18" x14ac:dyDescent="0.35">
      <c r="A119" s="128">
        <v>42991</v>
      </c>
      <c r="B119" s="129">
        <v>41.59</v>
      </c>
      <c r="C119" s="129">
        <v>43.67</v>
      </c>
      <c r="D119" s="129">
        <v>2.65</v>
      </c>
      <c r="E119" s="129">
        <v>3.56</v>
      </c>
      <c r="F119" s="129">
        <v>0.23</v>
      </c>
      <c r="G119" s="129">
        <v>0.03</v>
      </c>
      <c r="H119" s="129">
        <v>0.03</v>
      </c>
      <c r="I119" s="41"/>
      <c r="J119" s="41"/>
      <c r="K119" s="41"/>
      <c r="L119" s="41"/>
      <c r="M119" s="41"/>
      <c r="N119" s="142">
        <v>12709573577.610001</v>
      </c>
      <c r="O119" s="151">
        <v>305588809.67000002</v>
      </c>
    </row>
    <row r="120" spans="1:18" x14ac:dyDescent="0.35">
      <c r="A120" s="128">
        <v>42992</v>
      </c>
      <c r="B120" s="129">
        <v>41.59</v>
      </c>
      <c r="C120" s="129">
        <v>43.67</v>
      </c>
      <c r="D120" s="129">
        <v>2.65</v>
      </c>
      <c r="E120" s="129">
        <v>3.56</v>
      </c>
      <c r="F120" s="129">
        <v>0.23</v>
      </c>
      <c r="G120" s="129">
        <v>0.03</v>
      </c>
      <c r="H120" s="129">
        <v>0.03</v>
      </c>
      <c r="I120" s="41"/>
      <c r="J120" s="41"/>
      <c r="K120" s="41"/>
      <c r="L120" s="41"/>
      <c r="M120" s="41"/>
      <c r="N120" s="142">
        <v>12712460660.549999</v>
      </c>
      <c r="O120" s="151">
        <v>305635614.06699997</v>
      </c>
    </row>
    <row r="121" spans="1:18" x14ac:dyDescent="0.35">
      <c r="A121" s="128">
        <v>42993</v>
      </c>
      <c r="B121" s="129">
        <v>41.09</v>
      </c>
      <c r="C121" s="129">
        <v>43.14</v>
      </c>
      <c r="D121" s="129">
        <v>2.68</v>
      </c>
      <c r="E121" s="129">
        <v>3.61</v>
      </c>
      <c r="F121" s="129">
        <v>0.18</v>
      </c>
      <c r="G121" s="129">
        <v>0.03</v>
      </c>
      <c r="H121" s="129">
        <v>0.03</v>
      </c>
      <c r="I121" s="41">
        <v>0.55000000000000004</v>
      </c>
      <c r="J121" s="41"/>
      <c r="K121" s="41"/>
      <c r="L121" s="41"/>
      <c r="M121" s="41"/>
      <c r="N121" s="142">
        <v>12562590063.18</v>
      </c>
      <c r="O121" s="151">
        <v>305732150.22299999</v>
      </c>
      <c r="Q121" s="67">
        <v>0.13</v>
      </c>
      <c r="R121" s="67">
        <v>0.18</v>
      </c>
    </row>
    <row r="122" spans="1:18" x14ac:dyDescent="0.35">
      <c r="A122" s="128">
        <v>42996</v>
      </c>
      <c r="B122" s="129">
        <v>41.1</v>
      </c>
      <c r="C122" s="129">
        <v>43.16</v>
      </c>
      <c r="D122" s="129">
        <v>2.68</v>
      </c>
      <c r="E122" s="129">
        <v>3.61</v>
      </c>
      <c r="F122" s="129">
        <v>0.19</v>
      </c>
      <c r="G122" s="129">
        <v>0.03</v>
      </c>
      <c r="H122" s="129">
        <v>0.03</v>
      </c>
      <c r="I122" s="41"/>
      <c r="J122" s="41"/>
      <c r="K122" s="41"/>
      <c r="L122" s="41"/>
      <c r="M122" s="41"/>
      <c r="N122" s="142">
        <v>12577447407.07</v>
      </c>
      <c r="O122" s="151">
        <v>306035819.46200001</v>
      </c>
      <c r="Q122" s="67">
        <v>0.13</v>
      </c>
      <c r="R122" s="67">
        <v>0.19</v>
      </c>
    </row>
    <row r="123" spans="1:18" x14ac:dyDescent="0.35">
      <c r="A123" s="128">
        <v>42997</v>
      </c>
      <c r="B123" s="129">
        <v>41.1</v>
      </c>
      <c r="C123" s="129">
        <v>43.16</v>
      </c>
      <c r="D123" s="129">
        <v>2.68</v>
      </c>
      <c r="E123" s="129">
        <v>3.61</v>
      </c>
      <c r="F123" s="129">
        <v>0.19</v>
      </c>
      <c r="G123" s="129">
        <v>0.03</v>
      </c>
      <c r="H123" s="129">
        <v>0.03</v>
      </c>
      <c r="I123" s="41"/>
      <c r="J123" s="41"/>
      <c r="K123" s="41"/>
      <c r="L123" s="41"/>
      <c r="M123" s="41"/>
      <c r="N123" s="142">
        <v>12581761465.15</v>
      </c>
      <c r="O123" s="151">
        <v>306130881.5</v>
      </c>
      <c r="Q123" s="67">
        <v>0.13</v>
      </c>
      <c r="R123" s="67">
        <v>0.19</v>
      </c>
    </row>
    <row r="124" spans="1:18" x14ac:dyDescent="0.35">
      <c r="A124" s="128">
        <v>42998</v>
      </c>
      <c r="B124" s="129">
        <v>41.1</v>
      </c>
      <c r="C124" s="129">
        <v>43.16</v>
      </c>
      <c r="D124" s="129">
        <v>2.68</v>
      </c>
      <c r="E124" s="129">
        <v>3.61</v>
      </c>
      <c r="F124" s="129">
        <v>0.19</v>
      </c>
      <c r="G124" s="129">
        <v>0.03</v>
      </c>
      <c r="H124" s="129">
        <v>0.03</v>
      </c>
      <c r="I124" s="41"/>
      <c r="J124" s="41"/>
      <c r="K124" s="41"/>
      <c r="L124" s="41"/>
      <c r="M124" s="41"/>
      <c r="N124" s="142">
        <v>12588496928.559999</v>
      </c>
      <c r="O124" s="151">
        <v>306297277.52700001</v>
      </c>
      <c r="Q124" s="67">
        <v>0.13</v>
      </c>
      <c r="R124" s="67">
        <v>0.19</v>
      </c>
    </row>
    <row r="125" spans="1:18" x14ac:dyDescent="0.35">
      <c r="A125" s="128">
        <v>42999</v>
      </c>
      <c r="B125" s="129">
        <v>41.1</v>
      </c>
      <c r="C125" s="129">
        <v>43.16</v>
      </c>
      <c r="D125" s="129">
        <v>2.68</v>
      </c>
      <c r="E125" s="129">
        <v>3.61</v>
      </c>
      <c r="F125" s="129">
        <v>0.19</v>
      </c>
      <c r="G125" s="129">
        <v>0.03</v>
      </c>
      <c r="H125" s="129">
        <v>0.03</v>
      </c>
      <c r="I125" s="41"/>
      <c r="J125" s="41"/>
      <c r="K125" s="41"/>
      <c r="L125" s="41"/>
      <c r="M125" s="41"/>
      <c r="N125" s="142">
        <v>12629543662.08</v>
      </c>
      <c r="O125" s="151">
        <v>307284974.64099997</v>
      </c>
      <c r="Q125" s="67">
        <v>0.14000000000000001</v>
      </c>
      <c r="R125" s="67">
        <v>0.19</v>
      </c>
    </row>
    <row r="126" spans="1:18" x14ac:dyDescent="0.35">
      <c r="A126" s="128">
        <v>43000</v>
      </c>
      <c r="B126" s="129">
        <v>41.1</v>
      </c>
      <c r="C126" s="129">
        <v>43.16</v>
      </c>
      <c r="D126" s="129">
        <v>2.69</v>
      </c>
      <c r="E126" s="129">
        <v>3.62</v>
      </c>
      <c r="F126" s="129">
        <v>0.19</v>
      </c>
      <c r="G126" s="129">
        <v>0.03</v>
      </c>
      <c r="H126" s="129">
        <v>0.03</v>
      </c>
      <c r="I126" s="41"/>
      <c r="J126" s="41"/>
      <c r="K126" s="41"/>
      <c r="L126" s="41"/>
      <c r="M126" s="41"/>
      <c r="N126" s="142">
        <v>12642392063.049999</v>
      </c>
      <c r="O126" s="151">
        <v>307566011.245</v>
      </c>
      <c r="Q126" s="67">
        <v>0.13</v>
      </c>
      <c r="R126" s="67">
        <v>0.19</v>
      </c>
    </row>
    <row r="127" spans="1:18" x14ac:dyDescent="0.35">
      <c r="A127" s="128">
        <v>43003</v>
      </c>
      <c r="B127" s="129">
        <v>41.1</v>
      </c>
      <c r="C127" s="129">
        <v>43.16</v>
      </c>
      <c r="D127" s="129">
        <v>2.65</v>
      </c>
      <c r="E127" s="129">
        <v>3.58</v>
      </c>
      <c r="F127" s="129">
        <v>0.21</v>
      </c>
      <c r="G127" s="129">
        <v>0.04</v>
      </c>
      <c r="H127" s="129">
        <v>0.04</v>
      </c>
      <c r="I127" s="41"/>
      <c r="J127" s="41"/>
      <c r="K127" s="41"/>
      <c r="L127" s="41"/>
      <c r="M127" s="41"/>
      <c r="N127" s="142">
        <v>12646817414.57</v>
      </c>
      <c r="O127" s="151">
        <v>307693038.73699999</v>
      </c>
      <c r="Q127" s="67">
        <v>0.16</v>
      </c>
      <c r="R127" s="67">
        <v>0.21</v>
      </c>
    </row>
    <row r="128" spans="1:18" x14ac:dyDescent="0.35">
      <c r="A128" s="128">
        <v>43004</v>
      </c>
      <c r="B128" s="129">
        <v>41.11</v>
      </c>
      <c r="C128" s="129">
        <v>43.17</v>
      </c>
      <c r="D128" s="129">
        <v>2.65</v>
      </c>
      <c r="E128" s="129">
        <v>3.58</v>
      </c>
      <c r="F128" s="129">
        <v>0.22</v>
      </c>
      <c r="G128" s="129">
        <v>0.04</v>
      </c>
      <c r="H128" s="129">
        <v>0.04</v>
      </c>
      <c r="I128" s="41"/>
      <c r="J128" s="41"/>
      <c r="K128" s="41"/>
      <c r="L128" s="41"/>
      <c r="M128" s="41"/>
      <c r="N128" s="142">
        <v>12653402604.23</v>
      </c>
      <c r="O128" s="151">
        <v>307815203.68300003</v>
      </c>
      <c r="Q128" s="67">
        <v>0.17</v>
      </c>
      <c r="R128" s="67">
        <v>0.22</v>
      </c>
    </row>
    <row r="129" spans="1:18" x14ac:dyDescent="0.35">
      <c r="A129" s="128">
        <v>43005</v>
      </c>
      <c r="B129" s="129">
        <v>41.11</v>
      </c>
      <c r="C129" s="129">
        <v>43.17</v>
      </c>
      <c r="D129" s="129">
        <v>2.65</v>
      </c>
      <c r="E129" s="129">
        <v>3.59</v>
      </c>
      <c r="F129" s="129">
        <v>0.23</v>
      </c>
      <c r="G129" s="129">
        <v>0.04</v>
      </c>
      <c r="H129" s="129">
        <v>0.04</v>
      </c>
      <c r="I129" s="41"/>
      <c r="J129" s="41"/>
      <c r="K129" s="41"/>
      <c r="L129" s="41"/>
      <c r="M129" s="41"/>
      <c r="N129" s="142">
        <v>12658226309.530001</v>
      </c>
      <c r="O129" s="151">
        <v>307922052.83399999</v>
      </c>
      <c r="Q129" s="67">
        <v>0.17</v>
      </c>
      <c r="R129" s="67">
        <v>0.23</v>
      </c>
    </row>
    <row r="130" spans="1:18" x14ac:dyDescent="0.35">
      <c r="A130" s="128">
        <v>43006</v>
      </c>
      <c r="B130" s="129">
        <v>41.11</v>
      </c>
      <c r="C130" s="129">
        <v>43.17</v>
      </c>
      <c r="D130" s="129">
        <v>2.65</v>
      </c>
      <c r="E130" s="129">
        <v>3.59</v>
      </c>
      <c r="F130" s="129">
        <v>0.23</v>
      </c>
      <c r="G130" s="129">
        <v>0.04</v>
      </c>
      <c r="H130" s="129">
        <v>0.04</v>
      </c>
      <c r="I130" s="41"/>
      <c r="J130" s="41"/>
      <c r="K130" s="41"/>
      <c r="L130" s="41"/>
      <c r="M130" s="41"/>
      <c r="N130" s="142">
        <v>12663665429.290001</v>
      </c>
      <c r="O130" s="151">
        <v>308037249.57099998</v>
      </c>
      <c r="Q130" s="67">
        <v>0.17</v>
      </c>
      <c r="R130" s="67">
        <v>0.23</v>
      </c>
    </row>
    <row r="131" spans="1:18" x14ac:dyDescent="0.35">
      <c r="A131" s="128">
        <v>43007</v>
      </c>
      <c r="B131" s="129">
        <v>41.14</v>
      </c>
      <c r="C131" s="129">
        <v>43.2</v>
      </c>
      <c r="D131" s="129">
        <v>2.66</v>
      </c>
      <c r="E131" s="129">
        <v>3.59</v>
      </c>
      <c r="F131" s="129">
        <v>0.26</v>
      </c>
      <c r="G131" s="129">
        <v>0.04</v>
      </c>
      <c r="H131" s="129">
        <v>0.04</v>
      </c>
      <c r="I131" s="41"/>
      <c r="J131" s="41"/>
      <c r="K131" s="41"/>
      <c r="L131" s="41"/>
      <c r="M131" s="41"/>
      <c r="N131" s="142">
        <v>12678359653.57</v>
      </c>
      <c r="O131" s="151">
        <v>308151496.75099999</v>
      </c>
      <c r="Q131" s="67">
        <v>0.2</v>
      </c>
      <c r="R131" s="67">
        <v>0.26</v>
      </c>
    </row>
    <row r="132" spans="1:18" x14ac:dyDescent="0.35">
      <c r="A132" s="128">
        <v>43010</v>
      </c>
      <c r="B132" s="129">
        <v>41.15</v>
      </c>
      <c r="C132" s="129">
        <v>43.21</v>
      </c>
      <c r="D132" s="129">
        <v>2.66</v>
      </c>
      <c r="E132" s="129">
        <v>3.6</v>
      </c>
      <c r="F132" s="129">
        <v>0.26</v>
      </c>
      <c r="G132" s="129">
        <v>0.04</v>
      </c>
      <c r="H132" s="129">
        <v>0.04</v>
      </c>
      <c r="I132" s="41"/>
      <c r="J132" s="41"/>
      <c r="K132" s="41"/>
      <c r="L132" s="41"/>
      <c r="M132" s="41"/>
      <c r="N132" s="142">
        <v>12686038584.450001</v>
      </c>
      <c r="O132" s="151">
        <v>308322147.20499998</v>
      </c>
      <c r="Q132" s="67">
        <v>0.21</v>
      </c>
      <c r="R132" s="67">
        <v>0.26</v>
      </c>
    </row>
    <row r="133" spans="1:18" x14ac:dyDescent="0.35">
      <c r="A133" s="128">
        <v>43012</v>
      </c>
      <c r="B133" s="129">
        <v>41.15</v>
      </c>
      <c r="C133" s="129">
        <v>43.21</v>
      </c>
      <c r="D133" s="129">
        <v>2.66</v>
      </c>
      <c r="E133" s="129">
        <v>3.6</v>
      </c>
      <c r="F133" s="129">
        <v>0.27</v>
      </c>
      <c r="G133" s="129">
        <v>0.04</v>
      </c>
      <c r="H133" s="129">
        <v>0.04</v>
      </c>
      <c r="I133" s="41"/>
      <c r="J133" s="41"/>
      <c r="K133" s="41"/>
      <c r="L133" s="41"/>
      <c r="M133" s="41"/>
      <c r="N133" s="142">
        <v>12694929944.559999</v>
      </c>
      <c r="O133" s="151">
        <v>308521976.56900001</v>
      </c>
      <c r="Q133" s="67">
        <v>0.21</v>
      </c>
      <c r="R133" s="67">
        <v>0.27</v>
      </c>
    </row>
    <row r="134" spans="1:18" x14ac:dyDescent="0.35">
      <c r="A134" s="128">
        <v>43013</v>
      </c>
      <c r="B134" s="129">
        <v>41.15</v>
      </c>
      <c r="C134" s="129">
        <v>43.21</v>
      </c>
      <c r="D134" s="129">
        <v>2.66</v>
      </c>
      <c r="E134" s="129">
        <v>3.6</v>
      </c>
      <c r="F134" s="129">
        <v>0.27</v>
      </c>
      <c r="G134" s="129">
        <v>0.04</v>
      </c>
      <c r="H134" s="129">
        <v>0.04</v>
      </c>
      <c r="I134" s="41"/>
      <c r="J134" s="41"/>
      <c r="K134" s="41"/>
      <c r="L134" s="41"/>
      <c r="M134" s="41"/>
      <c r="N134" s="142">
        <v>12683615119.719999</v>
      </c>
      <c r="O134" s="151">
        <v>308248699.33999997</v>
      </c>
      <c r="Q134" s="67">
        <v>0.21</v>
      </c>
      <c r="R134" s="67">
        <v>0.27</v>
      </c>
    </row>
    <row r="135" spans="1:18" x14ac:dyDescent="0.35">
      <c r="A135" s="128">
        <v>43014</v>
      </c>
      <c r="B135" s="129">
        <v>41.15</v>
      </c>
      <c r="C135" s="129">
        <v>43.21</v>
      </c>
      <c r="D135" s="129">
        <v>2.66</v>
      </c>
      <c r="E135" s="129">
        <v>3.6</v>
      </c>
      <c r="F135" s="129">
        <v>0.27</v>
      </c>
      <c r="G135" s="129">
        <v>0.04</v>
      </c>
      <c r="H135" s="129">
        <v>0.04</v>
      </c>
      <c r="I135" s="41"/>
      <c r="J135" s="41"/>
      <c r="K135" s="41"/>
      <c r="L135" s="41"/>
      <c r="M135" s="41"/>
      <c r="N135" s="142">
        <v>12688105586.110001</v>
      </c>
      <c r="O135" s="151">
        <v>308354216.23400003</v>
      </c>
      <c r="Q135" s="67">
        <v>0.21</v>
      </c>
      <c r="R135" s="67">
        <v>0.27</v>
      </c>
    </row>
    <row r="136" spans="1:18" x14ac:dyDescent="0.35">
      <c r="A136" s="128">
        <v>43017</v>
      </c>
      <c r="B136" s="129">
        <v>41.15</v>
      </c>
      <c r="C136" s="129">
        <v>43.21</v>
      </c>
      <c r="D136" s="129">
        <v>2.66</v>
      </c>
      <c r="E136" s="129">
        <v>3.6</v>
      </c>
      <c r="F136" s="129">
        <v>0.28000000000000003</v>
      </c>
      <c r="G136" s="129">
        <v>0.04</v>
      </c>
      <c r="H136" s="129">
        <v>0.04</v>
      </c>
      <c r="I136" s="41"/>
      <c r="J136" s="41"/>
      <c r="K136" s="41"/>
      <c r="L136" s="41"/>
      <c r="M136" s="41"/>
      <c r="N136" s="142">
        <v>12695223426.780001</v>
      </c>
      <c r="O136" s="151">
        <v>308490098.04299998</v>
      </c>
      <c r="Q136" s="67">
        <v>0.22</v>
      </c>
      <c r="R136" s="67">
        <v>0.28000000000000003</v>
      </c>
    </row>
    <row r="137" spans="1:18" x14ac:dyDescent="0.35">
      <c r="A137" s="128">
        <v>43018</v>
      </c>
      <c r="B137" s="129">
        <v>41.15</v>
      </c>
      <c r="C137" s="129">
        <v>43.21</v>
      </c>
      <c r="D137" s="129">
        <v>2.66</v>
      </c>
      <c r="E137" s="129">
        <v>3.6</v>
      </c>
      <c r="F137" s="129">
        <v>0.28000000000000003</v>
      </c>
      <c r="G137" s="129">
        <v>0.04</v>
      </c>
      <c r="H137" s="129">
        <v>0.04</v>
      </c>
      <c r="I137" s="41"/>
      <c r="J137" s="41"/>
      <c r="K137" s="41"/>
      <c r="L137" s="41"/>
      <c r="M137" s="41"/>
      <c r="N137" s="142">
        <v>12699639772.940001</v>
      </c>
      <c r="O137" s="151">
        <v>308595384.59799999</v>
      </c>
      <c r="Q137" s="67">
        <v>0.22</v>
      </c>
      <c r="R137" s="67">
        <v>0.28000000000000003</v>
      </c>
    </row>
    <row r="138" spans="1:18" x14ac:dyDescent="0.35">
      <c r="A138" s="128">
        <v>43019</v>
      </c>
      <c r="B138" s="129">
        <v>41.16</v>
      </c>
      <c r="C138" s="129">
        <v>43.22</v>
      </c>
      <c r="D138" s="129">
        <v>2.66</v>
      </c>
      <c r="E138" s="129">
        <v>3.6</v>
      </c>
      <c r="F138" s="129">
        <v>0.3</v>
      </c>
      <c r="G138" s="129">
        <v>0.04</v>
      </c>
      <c r="H138" s="129">
        <v>0.04</v>
      </c>
      <c r="I138" s="41"/>
      <c r="J138" s="41"/>
      <c r="K138" s="41"/>
      <c r="L138" s="41"/>
      <c r="M138" s="41"/>
      <c r="N138" s="142">
        <v>12707917434.17</v>
      </c>
      <c r="O138" s="151">
        <v>308714368.87699997</v>
      </c>
      <c r="Q138" s="67">
        <v>0.24</v>
      </c>
      <c r="R138" s="67">
        <v>0.3</v>
      </c>
    </row>
    <row r="139" spans="1:18" x14ac:dyDescent="0.35">
      <c r="A139" s="128">
        <v>43020</v>
      </c>
      <c r="B139" s="129">
        <v>41.16</v>
      </c>
      <c r="C139" s="129">
        <v>43.22</v>
      </c>
      <c r="D139" s="129">
        <v>2.66</v>
      </c>
      <c r="E139" s="129">
        <v>3.61</v>
      </c>
      <c r="F139" s="129">
        <v>0.3</v>
      </c>
      <c r="G139" s="129">
        <v>0.04</v>
      </c>
      <c r="H139" s="129">
        <v>0.04</v>
      </c>
      <c r="I139" s="41"/>
      <c r="J139" s="41"/>
      <c r="K139" s="41"/>
      <c r="L139" s="41"/>
      <c r="M139" s="41"/>
      <c r="N139" s="142">
        <v>12698818547.219999</v>
      </c>
      <c r="O139" s="151">
        <v>308496096.93300003</v>
      </c>
      <c r="Q139" s="67">
        <v>0.24</v>
      </c>
      <c r="R139" s="67">
        <v>0.3</v>
      </c>
    </row>
    <row r="140" spans="1:18" x14ac:dyDescent="0.35">
      <c r="A140" s="128">
        <v>43021</v>
      </c>
      <c r="B140" s="129">
        <v>41.16</v>
      </c>
      <c r="C140" s="129">
        <v>43.22</v>
      </c>
      <c r="D140" s="129">
        <v>2.66</v>
      </c>
      <c r="E140" s="129">
        <v>3.61</v>
      </c>
      <c r="F140" s="129">
        <v>0.3</v>
      </c>
      <c r="G140" s="129">
        <v>0.04</v>
      </c>
      <c r="H140" s="129">
        <v>0.04</v>
      </c>
      <c r="I140" s="41"/>
      <c r="J140" s="41"/>
      <c r="K140" s="41"/>
      <c r="L140" s="41"/>
      <c r="M140" s="41"/>
      <c r="N140" s="142">
        <v>12703110444.030001</v>
      </c>
      <c r="O140" s="151">
        <v>308594251.21600002</v>
      </c>
      <c r="Q140" s="67">
        <v>0.25</v>
      </c>
      <c r="R140" s="67">
        <v>0.3</v>
      </c>
    </row>
    <row r="141" spans="1:18" x14ac:dyDescent="0.35">
      <c r="A141" s="128">
        <v>43024</v>
      </c>
      <c r="B141" s="129">
        <v>41.17</v>
      </c>
      <c r="C141" s="129">
        <v>43.23</v>
      </c>
      <c r="D141" s="129">
        <v>2.67</v>
      </c>
      <c r="E141" s="129">
        <v>3.62</v>
      </c>
      <c r="F141" s="129">
        <v>0.31</v>
      </c>
      <c r="G141" s="129">
        <v>0.04</v>
      </c>
      <c r="H141" s="129">
        <v>0.04</v>
      </c>
      <c r="I141" s="41"/>
      <c r="J141" s="41"/>
      <c r="K141" s="41"/>
      <c r="L141" s="41"/>
      <c r="M141" s="41"/>
      <c r="N141" s="142">
        <v>12710800708.459999</v>
      </c>
      <c r="O141" s="151">
        <v>308706924.91000003</v>
      </c>
      <c r="Q141" s="67">
        <v>0.25</v>
      </c>
      <c r="R141" s="67">
        <v>0.31</v>
      </c>
    </row>
    <row r="142" spans="1:18" x14ac:dyDescent="0.35">
      <c r="A142" s="128">
        <v>43025</v>
      </c>
      <c r="B142" s="129">
        <v>41.17</v>
      </c>
      <c r="C142" s="129">
        <v>43.23</v>
      </c>
      <c r="D142" s="129">
        <v>2.67</v>
      </c>
      <c r="E142" s="129">
        <v>3.62</v>
      </c>
      <c r="F142" s="129">
        <v>0.31</v>
      </c>
      <c r="G142" s="129">
        <v>0.04</v>
      </c>
      <c r="H142" s="129">
        <v>0.04</v>
      </c>
      <c r="I142" s="41"/>
      <c r="J142" s="41"/>
      <c r="K142" s="41"/>
      <c r="L142" s="41"/>
      <c r="M142" s="41"/>
      <c r="N142" s="142">
        <v>12714624688.950001</v>
      </c>
      <c r="O142" s="151">
        <v>308795255.95899999</v>
      </c>
      <c r="Q142" s="67">
        <v>0.25</v>
      </c>
      <c r="R142" s="67">
        <v>0.31</v>
      </c>
    </row>
    <row r="143" spans="1:18" x14ac:dyDescent="0.35">
      <c r="A143" s="128">
        <v>43026</v>
      </c>
      <c r="B143" s="129">
        <v>41.18</v>
      </c>
      <c r="C143" s="129">
        <v>43.24</v>
      </c>
      <c r="D143" s="129">
        <v>2.67</v>
      </c>
      <c r="E143" s="129">
        <v>3.62</v>
      </c>
      <c r="F143" s="129">
        <v>0.31</v>
      </c>
      <c r="G143" s="129">
        <v>0.04</v>
      </c>
      <c r="H143" s="129">
        <v>0.04</v>
      </c>
      <c r="I143" s="41"/>
      <c r="J143" s="41"/>
      <c r="K143" s="41"/>
      <c r="L143" s="41"/>
      <c r="M143" s="41"/>
      <c r="N143" s="142">
        <v>12719153359.09</v>
      </c>
      <c r="O143" s="151">
        <v>308897796.38099998</v>
      </c>
      <c r="Q143" s="67">
        <v>0.25</v>
      </c>
      <c r="R143" s="67">
        <v>0.31</v>
      </c>
    </row>
    <row r="144" spans="1:18" x14ac:dyDescent="0.35">
      <c r="A144" s="128">
        <v>43027</v>
      </c>
      <c r="B144" s="129">
        <v>41.18</v>
      </c>
      <c r="C144" s="129">
        <v>43.24</v>
      </c>
      <c r="D144" s="129">
        <v>2.68</v>
      </c>
      <c r="E144" s="129">
        <v>3.63</v>
      </c>
      <c r="F144" s="129">
        <v>0.33</v>
      </c>
      <c r="G144" s="129">
        <v>0.04</v>
      </c>
      <c r="H144" s="129">
        <v>0.04</v>
      </c>
      <c r="I144" s="41"/>
      <c r="J144" s="41"/>
      <c r="K144" s="41"/>
      <c r="L144" s="41"/>
      <c r="M144" s="41"/>
      <c r="N144" s="142">
        <v>12726668874.549999</v>
      </c>
      <c r="O144" s="151">
        <v>309033329.01499999</v>
      </c>
      <c r="Q144" s="67">
        <v>0.27</v>
      </c>
      <c r="R144" s="67">
        <v>0.33</v>
      </c>
    </row>
    <row r="145" spans="1:18" x14ac:dyDescent="0.35">
      <c r="A145" s="128">
        <v>43028</v>
      </c>
      <c r="B145" s="129">
        <v>41.18</v>
      </c>
      <c r="C145" s="129">
        <v>43.24</v>
      </c>
      <c r="D145" s="129">
        <v>2.68</v>
      </c>
      <c r="E145" s="129">
        <v>3.63</v>
      </c>
      <c r="F145" s="129">
        <v>0.33</v>
      </c>
      <c r="G145" s="129">
        <v>0.04</v>
      </c>
      <c r="H145" s="129">
        <v>0.04</v>
      </c>
      <c r="I145" s="41"/>
      <c r="J145" s="41"/>
      <c r="K145" s="41"/>
      <c r="L145" s="41"/>
      <c r="M145" s="41"/>
      <c r="N145" s="142">
        <v>12730607693.799999</v>
      </c>
      <c r="O145" s="151">
        <v>309121104.95499998</v>
      </c>
      <c r="Q145" s="67">
        <v>0.27</v>
      </c>
      <c r="R145" s="67">
        <v>0.33</v>
      </c>
    </row>
    <row r="146" spans="1:18" x14ac:dyDescent="0.35">
      <c r="A146" s="128">
        <v>43031</v>
      </c>
      <c r="B146" s="129">
        <v>41.19</v>
      </c>
      <c r="C146" s="129">
        <v>43.25</v>
      </c>
      <c r="D146" s="129">
        <v>2.68</v>
      </c>
      <c r="E146" s="129">
        <v>3.63</v>
      </c>
      <c r="F146" s="129">
        <v>0.33</v>
      </c>
      <c r="G146" s="129">
        <v>0.05</v>
      </c>
      <c r="H146" s="129">
        <v>0.05</v>
      </c>
      <c r="I146" s="41"/>
      <c r="J146" s="41"/>
      <c r="K146" s="41"/>
      <c r="L146" s="41"/>
      <c r="M146" s="41"/>
      <c r="N146" s="142">
        <v>12734844378.559999</v>
      </c>
      <c r="O146" s="151">
        <v>309194735.15700001</v>
      </c>
      <c r="Q146" s="67">
        <v>0.28000000000000003</v>
      </c>
      <c r="R146" s="67">
        <v>0.33</v>
      </c>
    </row>
    <row r="147" spans="1:18" x14ac:dyDescent="0.35">
      <c r="A147" s="128">
        <v>43032</v>
      </c>
      <c r="B147" s="129">
        <v>41.23</v>
      </c>
      <c r="C147" s="129">
        <v>43.29</v>
      </c>
      <c r="D147" s="129">
        <v>2.67</v>
      </c>
      <c r="E147" s="129">
        <v>3.62</v>
      </c>
      <c r="F147" s="129">
        <v>0.46</v>
      </c>
      <c r="G147" s="129">
        <v>0.05</v>
      </c>
      <c r="H147" s="129">
        <v>0.05</v>
      </c>
      <c r="I147" s="41"/>
      <c r="J147" s="41"/>
      <c r="K147" s="41"/>
      <c r="L147" s="41"/>
      <c r="M147" s="41"/>
      <c r="N147" s="142">
        <v>12754378209.639999</v>
      </c>
      <c r="O147" s="151">
        <v>309322471.88300002</v>
      </c>
      <c r="Q147" s="67">
        <v>0.41</v>
      </c>
      <c r="R147" s="67">
        <v>0.46</v>
      </c>
    </row>
    <row r="148" spans="1:18" x14ac:dyDescent="0.35">
      <c r="A148" s="128">
        <v>43033</v>
      </c>
      <c r="B148" s="129">
        <v>41.23</v>
      </c>
      <c r="C148" s="129">
        <v>43.29</v>
      </c>
      <c r="D148" s="129">
        <v>2.67</v>
      </c>
      <c r="E148" s="129">
        <v>3.63</v>
      </c>
      <c r="F148" s="129">
        <v>0.46</v>
      </c>
      <c r="G148" s="129">
        <v>0.05</v>
      </c>
      <c r="H148" s="129">
        <v>0.05</v>
      </c>
      <c r="I148" s="41"/>
      <c r="J148" s="41"/>
      <c r="K148" s="41"/>
      <c r="L148" s="41"/>
      <c r="M148" s="41"/>
      <c r="N148" s="142">
        <v>12759670935.959999</v>
      </c>
      <c r="O148" s="151">
        <v>309438642.98900002</v>
      </c>
      <c r="Q148" s="67">
        <v>0.41</v>
      </c>
      <c r="R148" s="67">
        <v>0.46</v>
      </c>
    </row>
    <row r="149" spans="1:18" x14ac:dyDescent="0.35">
      <c r="A149" s="128">
        <v>43034</v>
      </c>
      <c r="B149" s="129">
        <v>41.23</v>
      </c>
      <c r="C149" s="129">
        <v>43.29</v>
      </c>
      <c r="D149" s="129">
        <v>2.68</v>
      </c>
      <c r="E149" s="129">
        <v>3.63</v>
      </c>
      <c r="F149" s="129">
        <v>0.46</v>
      </c>
      <c r="G149" s="129">
        <v>0.05</v>
      </c>
      <c r="H149" s="129">
        <v>0.05</v>
      </c>
      <c r="I149" s="41"/>
      <c r="J149" s="41"/>
      <c r="K149" s="41"/>
      <c r="L149" s="41"/>
      <c r="M149" s="41"/>
      <c r="N149" s="142">
        <v>12762100725.02</v>
      </c>
      <c r="O149" s="151">
        <v>309502368.06199998</v>
      </c>
      <c r="Q149" s="67">
        <v>0.41</v>
      </c>
      <c r="R149" s="67">
        <v>0.46</v>
      </c>
    </row>
    <row r="150" spans="1:18" x14ac:dyDescent="0.35">
      <c r="A150" s="128">
        <v>43035</v>
      </c>
      <c r="B150" s="129">
        <v>41.23</v>
      </c>
      <c r="C150" s="129">
        <v>43.29</v>
      </c>
      <c r="D150" s="129">
        <v>2.68</v>
      </c>
      <c r="E150" s="129">
        <v>3.63</v>
      </c>
      <c r="F150" s="129">
        <v>0.46</v>
      </c>
      <c r="G150" s="129">
        <v>0.05</v>
      </c>
      <c r="H150" s="129">
        <v>0.05</v>
      </c>
      <c r="I150" s="41"/>
      <c r="J150" s="41"/>
      <c r="K150" s="41"/>
      <c r="L150" s="41"/>
      <c r="M150" s="41"/>
      <c r="N150" s="142">
        <v>12766343031.969999</v>
      </c>
      <c r="O150" s="151">
        <v>309600274.273</v>
      </c>
      <c r="Q150" s="67">
        <v>0.41</v>
      </c>
      <c r="R150" s="67">
        <v>0.46</v>
      </c>
    </row>
    <row r="151" spans="1:18" x14ac:dyDescent="0.35">
      <c r="A151" s="128">
        <v>43038</v>
      </c>
      <c r="B151" s="129">
        <v>41.24</v>
      </c>
      <c r="C151" s="129">
        <v>43.3</v>
      </c>
      <c r="D151" s="129">
        <v>2.68</v>
      </c>
      <c r="E151" s="129">
        <v>3.63</v>
      </c>
      <c r="F151" s="129">
        <v>0.47</v>
      </c>
      <c r="G151" s="129">
        <v>0.05</v>
      </c>
      <c r="H151" s="129">
        <v>0.05</v>
      </c>
      <c r="I151" s="41"/>
      <c r="J151" s="41"/>
      <c r="K151" s="41"/>
      <c r="L151" s="41"/>
      <c r="M151" s="41"/>
      <c r="N151" s="142">
        <v>12774509222.76</v>
      </c>
      <c r="O151" s="151">
        <v>309730542.64200002</v>
      </c>
      <c r="Q151" s="67">
        <v>0.42</v>
      </c>
      <c r="R151" s="67">
        <v>0.47</v>
      </c>
    </row>
    <row r="152" spans="1:18" x14ac:dyDescent="0.35">
      <c r="A152" s="128">
        <v>43040</v>
      </c>
      <c r="B152" s="129">
        <v>41.24</v>
      </c>
      <c r="C152" s="129">
        <v>43.3</v>
      </c>
      <c r="D152" s="129">
        <v>2.68</v>
      </c>
      <c r="E152" s="129">
        <v>3.63</v>
      </c>
      <c r="F152" s="129">
        <v>0.47</v>
      </c>
      <c r="G152" s="129">
        <v>0.05</v>
      </c>
      <c r="H152" s="129">
        <v>0.05</v>
      </c>
      <c r="I152" s="41"/>
      <c r="J152" s="41"/>
      <c r="K152" s="41"/>
      <c r="L152" s="41"/>
      <c r="M152" s="41"/>
      <c r="N152" s="142">
        <v>12778965788.51</v>
      </c>
      <c r="O152" s="151">
        <v>309833404.86000001</v>
      </c>
      <c r="Q152" s="67">
        <v>0.42</v>
      </c>
      <c r="R152" s="67">
        <v>0.47</v>
      </c>
    </row>
    <row r="153" spans="1:18" x14ac:dyDescent="0.35">
      <c r="A153" s="128">
        <v>43041</v>
      </c>
      <c r="B153" s="129">
        <v>41.25</v>
      </c>
      <c r="C153" s="129">
        <v>43.31</v>
      </c>
      <c r="D153" s="129">
        <v>2.68</v>
      </c>
      <c r="E153" s="129">
        <v>3.63</v>
      </c>
      <c r="F153" s="129">
        <v>0.47</v>
      </c>
      <c r="G153" s="129">
        <v>0.05</v>
      </c>
      <c r="H153" s="129">
        <v>0.05</v>
      </c>
      <c r="I153" s="41"/>
      <c r="J153" s="41"/>
      <c r="K153" s="41"/>
      <c r="L153" s="41"/>
      <c r="M153" s="41"/>
      <c r="N153" s="142">
        <v>12786237557.48</v>
      </c>
      <c r="O153" s="151">
        <v>310003192.68699998</v>
      </c>
      <c r="Q153" s="67">
        <v>0.42</v>
      </c>
      <c r="R153" s="67">
        <v>0.47</v>
      </c>
    </row>
    <row r="154" spans="1:18" x14ac:dyDescent="0.35">
      <c r="A154" s="128">
        <v>43042</v>
      </c>
      <c r="B154" s="129">
        <v>41.25</v>
      </c>
      <c r="C154" s="129">
        <v>43.31</v>
      </c>
      <c r="D154" s="129">
        <v>2.68</v>
      </c>
      <c r="E154" s="129">
        <v>3.63</v>
      </c>
      <c r="F154" s="129">
        <v>0.47</v>
      </c>
      <c r="G154" s="129">
        <v>0.05</v>
      </c>
      <c r="H154" s="129">
        <v>0.05</v>
      </c>
      <c r="I154" s="41"/>
      <c r="J154" s="41"/>
      <c r="K154" s="41"/>
      <c r="L154" s="41"/>
      <c r="M154" s="41"/>
      <c r="N154" s="142">
        <v>12793016863.190001</v>
      </c>
      <c r="O154" s="151">
        <v>310154565.52700001</v>
      </c>
      <c r="Q154" s="67">
        <v>0.42</v>
      </c>
      <c r="R154" s="67">
        <v>0.47</v>
      </c>
    </row>
    <row r="155" spans="1:18" x14ac:dyDescent="0.35">
      <c r="A155" s="128">
        <v>43045</v>
      </c>
      <c r="B155" s="129">
        <v>41.25</v>
      </c>
      <c r="C155" s="129">
        <v>43.31</v>
      </c>
      <c r="D155" s="129">
        <v>2.67</v>
      </c>
      <c r="E155" s="129">
        <v>3.63</v>
      </c>
      <c r="F155" s="129">
        <v>0.48</v>
      </c>
      <c r="G155" s="129">
        <v>0.05</v>
      </c>
      <c r="H155" s="129">
        <v>0.05</v>
      </c>
      <c r="I155" s="41"/>
      <c r="J155" s="41"/>
      <c r="K155" s="41"/>
      <c r="L155" s="41"/>
      <c r="M155" s="41"/>
      <c r="N155" s="142">
        <v>12797214998.450001</v>
      </c>
      <c r="O155" s="151">
        <v>310253025.40200001</v>
      </c>
      <c r="Q155" s="67">
        <v>0.42</v>
      </c>
      <c r="R155" s="67">
        <v>0.48</v>
      </c>
    </row>
    <row r="156" spans="1:18" x14ac:dyDescent="0.35">
      <c r="A156" s="128">
        <v>43046</v>
      </c>
      <c r="B156" s="129">
        <v>41.25</v>
      </c>
      <c r="C156" s="129">
        <v>43.31</v>
      </c>
      <c r="D156" s="129">
        <v>2.67</v>
      </c>
      <c r="E156" s="129">
        <v>3.63</v>
      </c>
      <c r="F156" s="129">
        <v>0.48</v>
      </c>
      <c r="G156" s="129">
        <v>0.05</v>
      </c>
      <c r="H156" s="129">
        <v>0.05</v>
      </c>
      <c r="I156" s="41"/>
      <c r="J156" s="41"/>
      <c r="K156" s="41"/>
      <c r="L156" s="41"/>
      <c r="M156" s="41"/>
      <c r="N156" s="142">
        <v>12801349134.25</v>
      </c>
      <c r="O156" s="151">
        <v>310337867.04900002</v>
      </c>
      <c r="Q156" s="67">
        <v>0.42</v>
      </c>
      <c r="R156" s="67">
        <v>0.48</v>
      </c>
    </row>
    <row r="157" spans="1:18" x14ac:dyDescent="0.35">
      <c r="A157" s="128">
        <v>43047</v>
      </c>
      <c r="B157" s="129">
        <v>41.25</v>
      </c>
      <c r="C157" s="129">
        <v>43.31</v>
      </c>
      <c r="D157" s="129">
        <v>2.67</v>
      </c>
      <c r="E157" s="129">
        <v>3.63</v>
      </c>
      <c r="F157" s="129">
        <v>0.48</v>
      </c>
      <c r="G157" s="129">
        <v>0.05</v>
      </c>
      <c r="H157" s="129">
        <v>0.05</v>
      </c>
      <c r="I157" s="41"/>
      <c r="J157" s="41"/>
      <c r="K157" s="41"/>
      <c r="L157" s="41"/>
      <c r="M157" s="41"/>
      <c r="N157" s="142">
        <v>12806830234.559999</v>
      </c>
      <c r="O157" s="151">
        <v>310467008.33999997</v>
      </c>
      <c r="Q157" s="67">
        <v>0.42</v>
      </c>
      <c r="R157" s="67">
        <v>0.48</v>
      </c>
    </row>
    <row r="158" spans="1:18" x14ac:dyDescent="0.35">
      <c r="A158" s="128">
        <v>43048</v>
      </c>
      <c r="B158" s="129">
        <v>41.25</v>
      </c>
      <c r="C158" s="129">
        <v>43.31</v>
      </c>
      <c r="D158" s="129">
        <v>2.67</v>
      </c>
      <c r="E158" s="129">
        <v>3.63</v>
      </c>
      <c r="F158" s="129">
        <v>0.48</v>
      </c>
      <c r="G158" s="129">
        <v>0.05</v>
      </c>
      <c r="H158" s="129">
        <v>0.05</v>
      </c>
      <c r="I158" s="41"/>
      <c r="J158" s="41"/>
      <c r="K158" s="41"/>
      <c r="L158" s="41"/>
      <c r="M158" s="41"/>
      <c r="N158" s="142">
        <v>12811077947.459999</v>
      </c>
      <c r="O158" s="151">
        <v>310569314.29900002</v>
      </c>
      <c r="Q158" s="67">
        <v>0.42</v>
      </c>
      <c r="R158" s="67">
        <v>0.48</v>
      </c>
    </row>
    <row r="159" spans="1:18" x14ac:dyDescent="0.35">
      <c r="A159" s="128">
        <v>43049</v>
      </c>
      <c r="B159" s="129">
        <v>41.25</v>
      </c>
      <c r="C159" s="129">
        <v>43.31</v>
      </c>
      <c r="D159" s="129">
        <v>2.67</v>
      </c>
      <c r="E159" s="129">
        <v>3.63</v>
      </c>
      <c r="F159" s="129">
        <v>0.48</v>
      </c>
      <c r="G159" s="129">
        <v>0.05</v>
      </c>
      <c r="H159" s="129">
        <v>0.05</v>
      </c>
      <c r="I159" s="41"/>
      <c r="J159" s="41"/>
      <c r="K159" s="41"/>
      <c r="L159" s="41"/>
      <c r="M159" s="41"/>
      <c r="N159" s="142">
        <v>12814556207.360001</v>
      </c>
      <c r="O159" s="151">
        <v>310665146.01499999</v>
      </c>
      <c r="Q159" s="67">
        <v>0.42</v>
      </c>
      <c r="R159" s="67">
        <v>0.48</v>
      </c>
    </row>
    <row r="160" spans="1:18" x14ac:dyDescent="0.35">
      <c r="A160" s="128">
        <v>43052</v>
      </c>
      <c r="B160" s="129">
        <v>41.25</v>
      </c>
      <c r="C160" s="129">
        <v>43.31</v>
      </c>
      <c r="D160" s="129">
        <v>2.67</v>
      </c>
      <c r="E160" s="129">
        <v>3.63</v>
      </c>
      <c r="F160" s="129">
        <v>0.48</v>
      </c>
      <c r="G160" s="129">
        <v>0.05</v>
      </c>
      <c r="H160" s="129">
        <v>0.05</v>
      </c>
      <c r="I160" s="41"/>
      <c r="J160" s="41"/>
      <c r="K160" s="41"/>
      <c r="L160" s="41"/>
      <c r="M160" s="41"/>
      <c r="N160" s="142">
        <v>12818963416.969999</v>
      </c>
      <c r="O160" s="151">
        <v>310787672.65499997</v>
      </c>
      <c r="Q160" s="67">
        <v>0.43</v>
      </c>
      <c r="R160" s="67">
        <v>0.48</v>
      </c>
    </row>
    <row r="161" spans="1:18" x14ac:dyDescent="0.35">
      <c r="A161" s="128">
        <v>43053</v>
      </c>
      <c r="B161" s="129">
        <v>41.25</v>
      </c>
      <c r="C161" s="129">
        <v>43.31</v>
      </c>
      <c r="D161" s="129">
        <v>2.67</v>
      </c>
      <c r="E161" s="129">
        <v>3.63</v>
      </c>
      <c r="F161" s="129">
        <v>0.48</v>
      </c>
      <c r="G161" s="129">
        <v>0.05</v>
      </c>
      <c r="H161" s="129">
        <v>0.05</v>
      </c>
      <c r="I161" s="41"/>
      <c r="J161" s="41"/>
      <c r="K161" s="41"/>
      <c r="L161" s="41"/>
      <c r="M161" s="41"/>
      <c r="N161" s="142">
        <v>12823124429.209999</v>
      </c>
      <c r="O161" s="151">
        <v>310896492.347</v>
      </c>
      <c r="Q161" s="67">
        <v>0.43</v>
      </c>
      <c r="R161" s="67">
        <v>0.48</v>
      </c>
    </row>
    <row r="162" spans="1:18" x14ac:dyDescent="0.35">
      <c r="A162" s="128">
        <v>43054</v>
      </c>
      <c r="B162" s="129">
        <v>41.25</v>
      </c>
      <c r="C162" s="129">
        <v>43.31</v>
      </c>
      <c r="D162" s="129">
        <v>2.67</v>
      </c>
      <c r="E162" s="129">
        <v>3.63</v>
      </c>
      <c r="F162" s="129">
        <v>0.5</v>
      </c>
      <c r="G162" s="129">
        <v>0.05</v>
      </c>
      <c r="H162" s="129">
        <v>0.05</v>
      </c>
      <c r="I162" s="41"/>
      <c r="J162" s="41"/>
      <c r="K162" s="41"/>
      <c r="L162" s="41"/>
      <c r="M162" s="41"/>
      <c r="N162" s="142">
        <v>12827767726.219999</v>
      </c>
      <c r="O162" s="151">
        <v>310975577.28399998</v>
      </c>
      <c r="Q162" s="67">
        <v>0.44</v>
      </c>
      <c r="R162" s="67">
        <v>0.5</v>
      </c>
    </row>
    <row r="163" spans="1:18" x14ac:dyDescent="0.35">
      <c r="A163" s="128">
        <v>43055</v>
      </c>
      <c r="B163" s="129">
        <v>41.24</v>
      </c>
      <c r="C163" s="129">
        <v>43.3</v>
      </c>
      <c r="D163" s="129">
        <v>2.67</v>
      </c>
      <c r="E163" s="129">
        <v>3.63</v>
      </c>
      <c r="F163" s="129">
        <v>0.5</v>
      </c>
      <c r="G163" s="129">
        <v>0.05</v>
      </c>
      <c r="H163" s="129">
        <v>0.05</v>
      </c>
      <c r="I163" s="41"/>
      <c r="J163" s="41"/>
      <c r="K163" s="41"/>
      <c r="L163" s="41"/>
      <c r="M163" s="41"/>
      <c r="N163" s="142">
        <v>12830062691.99</v>
      </c>
      <c r="O163" s="151">
        <v>311082295.81900001</v>
      </c>
      <c r="Q163" s="67">
        <v>0.44</v>
      </c>
      <c r="R163" s="67">
        <v>0.5</v>
      </c>
    </row>
    <row r="164" spans="1:18" x14ac:dyDescent="0.35">
      <c r="A164" s="128">
        <v>43056</v>
      </c>
      <c r="B164" s="129">
        <v>41.24</v>
      </c>
      <c r="C164" s="129">
        <v>43.3</v>
      </c>
      <c r="D164" s="129">
        <v>2.67</v>
      </c>
      <c r="E164" s="129">
        <v>3.63</v>
      </c>
      <c r="F164" s="129">
        <v>0.5</v>
      </c>
      <c r="G164" s="129">
        <v>0.05</v>
      </c>
      <c r="H164" s="129">
        <v>0.05</v>
      </c>
      <c r="I164" s="41"/>
      <c r="J164" s="41"/>
      <c r="K164" s="41"/>
      <c r="L164" s="41"/>
      <c r="M164" s="41"/>
      <c r="N164" s="142">
        <v>12836738341.440001</v>
      </c>
      <c r="O164" s="151">
        <v>311233058.13</v>
      </c>
      <c r="Q164" s="67">
        <v>0.44</v>
      </c>
      <c r="R164" s="67">
        <v>0.5</v>
      </c>
    </row>
    <row r="165" spans="1:18" x14ac:dyDescent="0.35">
      <c r="A165" s="128">
        <v>43059</v>
      </c>
      <c r="B165" s="129">
        <v>41.25</v>
      </c>
      <c r="C165" s="129">
        <v>43.31</v>
      </c>
      <c r="D165" s="129">
        <v>2.67</v>
      </c>
      <c r="E165" s="129">
        <v>3.64</v>
      </c>
      <c r="F165" s="129">
        <v>0.5</v>
      </c>
      <c r="G165" s="129">
        <v>0.05</v>
      </c>
      <c r="H165" s="129">
        <v>0.05</v>
      </c>
      <c r="I165" s="41"/>
      <c r="J165" s="41"/>
      <c r="K165" s="41"/>
      <c r="L165" s="41"/>
      <c r="M165" s="41"/>
      <c r="N165" s="142">
        <v>12844181058.1</v>
      </c>
      <c r="O165" s="151">
        <v>311392373.62400001</v>
      </c>
      <c r="Q165" s="67">
        <v>0.45</v>
      </c>
      <c r="R165" s="67">
        <v>0.5</v>
      </c>
    </row>
    <row r="166" spans="1:18" x14ac:dyDescent="0.35">
      <c r="A166" s="128">
        <v>43060</v>
      </c>
      <c r="B166" s="129">
        <v>41.25</v>
      </c>
      <c r="C166" s="129">
        <v>43.31</v>
      </c>
      <c r="D166" s="129">
        <v>2.67</v>
      </c>
      <c r="E166" s="129">
        <v>3.64</v>
      </c>
      <c r="F166" s="129">
        <v>0.5</v>
      </c>
      <c r="G166" s="129">
        <v>0.05</v>
      </c>
      <c r="H166" s="129">
        <v>0.05</v>
      </c>
      <c r="I166" s="41"/>
      <c r="J166" s="41"/>
      <c r="K166" s="41"/>
      <c r="L166" s="41"/>
      <c r="M166" s="41"/>
      <c r="N166" s="142">
        <v>12851022097.25</v>
      </c>
      <c r="O166" s="151">
        <v>311551836.61699998</v>
      </c>
      <c r="Q166" s="67">
        <v>0.45</v>
      </c>
      <c r="R166" s="67">
        <v>0.5</v>
      </c>
    </row>
    <row r="167" spans="1:18" x14ac:dyDescent="0.35">
      <c r="A167" s="128">
        <v>43061</v>
      </c>
      <c r="B167" s="129">
        <v>41.3</v>
      </c>
      <c r="C167" s="129">
        <v>43.37</v>
      </c>
      <c r="D167" s="129">
        <v>2.67</v>
      </c>
      <c r="E167" s="129">
        <v>3.63</v>
      </c>
      <c r="F167" s="129">
        <v>0.48</v>
      </c>
      <c r="G167" s="129">
        <v>0.05</v>
      </c>
      <c r="H167" s="129">
        <v>0.05</v>
      </c>
      <c r="I167" s="41"/>
      <c r="J167" s="41"/>
      <c r="K167" s="41"/>
      <c r="L167" s="41"/>
      <c r="M167" s="41"/>
      <c r="N167" s="142">
        <v>12873471970.73</v>
      </c>
      <c r="O167" s="151">
        <v>311707438.477</v>
      </c>
      <c r="Q167" s="67">
        <v>0.42</v>
      </c>
      <c r="R167" s="67">
        <v>0.48</v>
      </c>
    </row>
    <row r="168" spans="1:18" x14ac:dyDescent="0.35">
      <c r="A168" s="128">
        <v>43062</v>
      </c>
      <c r="B168" s="129">
        <v>41.3</v>
      </c>
      <c r="C168" s="129">
        <v>43.37</v>
      </c>
      <c r="D168" s="129">
        <v>2.67</v>
      </c>
      <c r="E168" s="129">
        <v>3.64</v>
      </c>
      <c r="F168" s="129">
        <v>0.48</v>
      </c>
      <c r="G168" s="129">
        <v>0.05</v>
      </c>
      <c r="H168" s="129">
        <v>0.05</v>
      </c>
      <c r="I168" s="41"/>
      <c r="J168" s="41"/>
      <c r="K168" s="41"/>
      <c r="L168" s="41"/>
      <c r="M168" s="41"/>
      <c r="N168" s="142">
        <v>12878547034.610001</v>
      </c>
      <c r="O168" s="151">
        <v>311818804.75099999</v>
      </c>
    </row>
    <row r="169" spans="1:18" x14ac:dyDescent="0.35">
      <c r="A169" s="128">
        <v>43063</v>
      </c>
      <c r="B169" s="129">
        <v>41.3</v>
      </c>
      <c r="C169" s="129">
        <v>43.37</v>
      </c>
      <c r="D169" s="129">
        <v>2.67</v>
      </c>
      <c r="E169" s="129">
        <v>3.64</v>
      </c>
      <c r="F169" s="129">
        <v>0.48</v>
      </c>
      <c r="G169" s="129">
        <v>0.05</v>
      </c>
      <c r="H169" s="129">
        <v>0.05</v>
      </c>
      <c r="I169" s="41"/>
      <c r="J169" s="41"/>
      <c r="K169" s="41"/>
      <c r="L169" s="41"/>
      <c r="M169" s="41"/>
      <c r="N169" s="142">
        <v>12884638435.9</v>
      </c>
      <c r="O169" s="151">
        <v>311988358.37900001</v>
      </c>
    </row>
    <row r="170" spans="1:18" x14ac:dyDescent="0.35">
      <c r="A170" s="128">
        <v>43066</v>
      </c>
      <c r="B170" s="129">
        <v>41.31</v>
      </c>
      <c r="C170" s="129">
        <v>43.38</v>
      </c>
      <c r="D170" s="129">
        <v>2.67</v>
      </c>
      <c r="E170" s="129">
        <v>3.64</v>
      </c>
      <c r="F170" s="129">
        <v>0.45</v>
      </c>
      <c r="G170" s="129">
        <v>0.05</v>
      </c>
      <c r="H170" s="129">
        <v>0.05</v>
      </c>
      <c r="I170" s="41"/>
      <c r="J170" s="41"/>
      <c r="K170" s="41"/>
      <c r="L170" s="41"/>
      <c r="M170" s="41"/>
      <c r="N170" s="142">
        <v>12892692649.25</v>
      </c>
      <c r="O170" s="151">
        <v>312084730.63599998</v>
      </c>
    </row>
    <row r="171" spans="1:18" x14ac:dyDescent="0.35">
      <c r="A171" s="128">
        <v>43067</v>
      </c>
      <c r="B171" s="129">
        <v>41.31</v>
      </c>
      <c r="C171" s="129">
        <v>43.38</v>
      </c>
      <c r="D171" s="129">
        <v>2.67</v>
      </c>
      <c r="E171" s="129">
        <v>3.64</v>
      </c>
      <c r="F171" s="129">
        <v>0.46</v>
      </c>
      <c r="G171" s="129">
        <v>0.05</v>
      </c>
      <c r="H171" s="129">
        <v>0.05</v>
      </c>
      <c r="I171" s="41"/>
      <c r="J171" s="41"/>
      <c r="K171" s="41"/>
      <c r="L171" s="41"/>
      <c r="M171" s="41"/>
      <c r="N171" s="142">
        <v>12898130071.559999</v>
      </c>
      <c r="O171" s="151">
        <v>312199447.41299999</v>
      </c>
    </row>
    <row r="172" spans="1:18" x14ac:dyDescent="0.35">
      <c r="A172" s="128">
        <v>43068</v>
      </c>
      <c r="B172" s="129">
        <v>41.32</v>
      </c>
      <c r="C172" s="129">
        <v>43.39</v>
      </c>
      <c r="D172" s="129">
        <v>2.67</v>
      </c>
      <c r="E172" s="129">
        <v>3.64</v>
      </c>
      <c r="F172" s="129">
        <v>0.46</v>
      </c>
      <c r="G172" s="129">
        <v>0.05</v>
      </c>
      <c r="H172" s="129">
        <v>0.05</v>
      </c>
      <c r="I172" s="41"/>
      <c r="J172" s="41"/>
      <c r="K172" s="41"/>
      <c r="L172" s="41"/>
      <c r="M172" s="41"/>
      <c r="N172" s="142">
        <v>12905040805.450001</v>
      </c>
      <c r="O172" s="151">
        <v>312338096.97799999</v>
      </c>
    </row>
    <row r="173" spans="1:18" x14ac:dyDescent="0.35">
      <c r="A173" s="128">
        <v>43069</v>
      </c>
      <c r="B173" s="129">
        <v>41.32</v>
      </c>
      <c r="C173" s="129">
        <v>43.39</v>
      </c>
      <c r="D173" s="129">
        <v>2.67</v>
      </c>
      <c r="E173" s="129">
        <v>3.64</v>
      </c>
      <c r="F173" s="129">
        <v>0.47</v>
      </c>
      <c r="G173" s="129">
        <v>0.05</v>
      </c>
      <c r="H173" s="129">
        <v>0.05</v>
      </c>
      <c r="I173" s="41"/>
      <c r="J173" s="41"/>
      <c r="K173" s="41"/>
      <c r="L173" s="41"/>
      <c r="M173" s="41"/>
      <c r="N173" s="142">
        <v>12908665872.67</v>
      </c>
      <c r="O173" s="151">
        <v>312403510.63300002</v>
      </c>
    </row>
    <row r="174" spans="1:18" x14ac:dyDescent="0.35">
      <c r="A174" s="128">
        <v>43070</v>
      </c>
      <c r="B174" s="129">
        <v>41.32</v>
      </c>
      <c r="C174" s="129">
        <v>43.39</v>
      </c>
      <c r="D174" s="129">
        <v>2.67</v>
      </c>
      <c r="E174" s="129">
        <v>3.64</v>
      </c>
      <c r="F174" s="129">
        <v>0.47</v>
      </c>
      <c r="G174" s="129">
        <v>5.3156000000000002E-2</v>
      </c>
      <c r="H174" s="129">
        <v>5.3156000000000002E-2</v>
      </c>
      <c r="I174" s="41"/>
      <c r="J174" s="41"/>
      <c r="K174" s="41"/>
      <c r="L174" s="41"/>
      <c r="M174" s="41"/>
      <c r="N174" s="129">
        <v>12915168051.24</v>
      </c>
      <c r="O174" s="151">
        <v>312545359.48100001</v>
      </c>
    </row>
    <row r="175" spans="1:18" x14ac:dyDescent="0.35">
      <c r="A175" s="128">
        <v>43073</v>
      </c>
      <c r="B175" s="129">
        <v>41.33</v>
      </c>
      <c r="C175" s="129">
        <v>43.4</v>
      </c>
      <c r="D175" s="129">
        <v>2.67</v>
      </c>
      <c r="E175" s="129">
        <v>3.64</v>
      </c>
      <c r="F175" s="129">
        <v>0.48</v>
      </c>
      <c r="G175" s="129">
        <v>0.05</v>
      </c>
      <c r="H175" s="129">
        <f t="shared" ref="H175:H193" si="0">ROUND(G175,2)</f>
        <v>0.05</v>
      </c>
      <c r="I175" s="41"/>
      <c r="J175" s="41"/>
      <c r="K175" s="41"/>
      <c r="L175" s="41"/>
      <c r="M175" s="41"/>
      <c r="N175" s="129">
        <v>12921601905.83</v>
      </c>
      <c r="O175" s="151">
        <v>312681770.37199998</v>
      </c>
    </row>
    <row r="176" spans="1:18" x14ac:dyDescent="0.35">
      <c r="A176" s="128">
        <v>43074</v>
      </c>
      <c r="B176" s="129">
        <v>41.32</v>
      </c>
      <c r="C176" s="129">
        <v>43.39</v>
      </c>
      <c r="D176" s="129">
        <v>2.67</v>
      </c>
      <c r="E176" s="129">
        <v>3.65</v>
      </c>
      <c r="F176" s="129">
        <v>0.47</v>
      </c>
      <c r="G176" s="129">
        <v>0.05</v>
      </c>
      <c r="H176" s="129">
        <f t="shared" si="0"/>
        <v>0.05</v>
      </c>
      <c r="I176" s="41"/>
      <c r="J176" s="41"/>
      <c r="K176" s="41"/>
      <c r="L176" s="41"/>
      <c r="M176" s="41"/>
      <c r="N176" s="129">
        <v>12925429525.799999</v>
      </c>
      <c r="O176" s="151">
        <v>312788836.083</v>
      </c>
    </row>
    <row r="177" spans="1:15" x14ac:dyDescent="0.35">
      <c r="A177" s="128">
        <v>43075</v>
      </c>
      <c r="B177" s="129">
        <v>41.33</v>
      </c>
      <c r="C177" s="129">
        <v>43.4</v>
      </c>
      <c r="D177" s="129">
        <v>2.67</v>
      </c>
      <c r="E177" s="129">
        <v>3.65</v>
      </c>
      <c r="F177" s="129">
        <v>0.48</v>
      </c>
      <c r="G177" s="129">
        <v>0.06</v>
      </c>
      <c r="H177" s="129">
        <f t="shared" si="0"/>
        <v>0.06</v>
      </c>
      <c r="I177" s="41"/>
      <c r="J177" s="41"/>
      <c r="K177" s="41"/>
      <c r="L177" s="41"/>
      <c r="M177" s="41"/>
      <c r="N177" s="129">
        <v>12932238446.6</v>
      </c>
      <c r="O177" s="151">
        <v>312930067.42000002</v>
      </c>
    </row>
    <row r="178" spans="1:15" x14ac:dyDescent="0.35">
      <c r="A178" s="128">
        <v>43076</v>
      </c>
      <c r="B178" s="129">
        <v>41.33</v>
      </c>
      <c r="C178" s="129">
        <v>43.4</v>
      </c>
      <c r="D178" s="129">
        <v>2.67</v>
      </c>
      <c r="E178" s="129">
        <v>3.65</v>
      </c>
      <c r="F178" s="129">
        <v>0.48</v>
      </c>
      <c r="G178" s="129">
        <v>0.06</v>
      </c>
      <c r="H178" s="129">
        <f t="shared" si="0"/>
        <v>0.06</v>
      </c>
      <c r="I178" s="41"/>
      <c r="J178" s="41"/>
      <c r="K178" s="41"/>
      <c r="L178" s="41"/>
      <c r="M178" s="41"/>
      <c r="N178" s="129">
        <v>12940095899.690001</v>
      </c>
      <c r="O178" s="151">
        <v>313088462.67699999</v>
      </c>
    </row>
    <row r="179" spans="1:15" x14ac:dyDescent="0.35">
      <c r="A179" s="128">
        <v>43077</v>
      </c>
      <c r="B179" s="129">
        <v>41.33</v>
      </c>
      <c r="C179" s="129">
        <v>43.4</v>
      </c>
      <c r="D179" s="129">
        <v>2.67</v>
      </c>
      <c r="E179" s="129">
        <v>3.65</v>
      </c>
      <c r="F179" s="129">
        <v>0.48</v>
      </c>
      <c r="G179" s="129">
        <v>0.06</v>
      </c>
      <c r="H179" s="129">
        <f t="shared" si="0"/>
        <v>0.06</v>
      </c>
      <c r="I179" s="41"/>
      <c r="J179" s="41"/>
      <c r="K179" s="41"/>
      <c r="L179" s="41"/>
      <c r="M179" s="41"/>
      <c r="N179" s="129">
        <v>12944056438.01</v>
      </c>
      <c r="O179" s="151">
        <v>313178920.26499999</v>
      </c>
    </row>
    <row r="180" spans="1:15" x14ac:dyDescent="0.35">
      <c r="A180" s="128">
        <v>43080</v>
      </c>
      <c r="B180" s="129">
        <v>41.34</v>
      </c>
      <c r="C180" s="129">
        <v>43.41</v>
      </c>
      <c r="D180" s="129">
        <v>2.67</v>
      </c>
      <c r="E180" s="129">
        <v>3.65</v>
      </c>
      <c r="F180" s="129">
        <v>0.48</v>
      </c>
      <c r="G180" s="129">
        <v>0.06</v>
      </c>
      <c r="H180" s="129">
        <f t="shared" si="0"/>
        <v>0.06</v>
      </c>
      <c r="I180" s="41"/>
      <c r="J180" s="41"/>
      <c r="K180" s="41"/>
      <c r="L180" s="41"/>
      <c r="M180" s="41"/>
      <c r="N180" s="129">
        <v>12951475089.799999</v>
      </c>
      <c r="O180" s="151">
        <v>313291655.30000001</v>
      </c>
    </row>
    <row r="181" spans="1:15" x14ac:dyDescent="0.35">
      <c r="A181" s="128">
        <v>43081</v>
      </c>
      <c r="B181" s="129">
        <v>41.34</v>
      </c>
      <c r="C181" s="129">
        <v>43.41</v>
      </c>
      <c r="D181" s="129">
        <v>2.68</v>
      </c>
      <c r="E181" s="129">
        <v>3.66</v>
      </c>
      <c r="F181" s="129">
        <v>0.48</v>
      </c>
      <c r="G181" s="129">
        <v>0.06</v>
      </c>
      <c r="H181" s="129">
        <f t="shared" si="0"/>
        <v>0.06</v>
      </c>
      <c r="I181" s="41"/>
      <c r="J181" s="41"/>
      <c r="K181" s="41"/>
      <c r="L181" s="41"/>
      <c r="M181" s="41"/>
      <c r="N181" s="129">
        <v>12955680402.6</v>
      </c>
      <c r="O181" s="151">
        <v>313380135.42799997</v>
      </c>
    </row>
    <row r="182" spans="1:15" x14ac:dyDescent="0.35">
      <c r="A182" s="128">
        <v>43082</v>
      </c>
      <c r="B182" s="129">
        <v>41.36</v>
      </c>
      <c r="C182" s="129">
        <v>43.43</v>
      </c>
      <c r="D182" s="129">
        <v>2.68</v>
      </c>
      <c r="E182" s="129">
        <v>3.66</v>
      </c>
      <c r="F182" s="129">
        <v>0.49</v>
      </c>
      <c r="G182" s="129">
        <v>0.06</v>
      </c>
      <c r="H182" s="129">
        <f t="shared" si="0"/>
        <v>0.06</v>
      </c>
      <c r="I182" s="41"/>
      <c r="J182" s="41"/>
      <c r="K182" s="41"/>
      <c r="L182" s="41"/>
      <c r="M182" s="41"/>
      <c r="N182" s="129">
        <v>12964620741.209999</v>
      </c>
      <c r="O182" s="151">
        <v>313477128.78399998</v>
      </c>
    </row>
    <row r="183" spans="1:15" x14ac:dyDescent="0.35">
      <c r="A183" s="128">
        <v>43083</v>
      </c>
      <c r="B183" s="129">
        <v>41.36</v>
      </c>
      <c r="C183" s="129">
        <v>43.43</v>
      </c>
      <c r="D183" s="129">
        <v>2.68</v>
      </c>
      <c r="E183" s="129">
        <v>3.66</v>
      </c>
      <c r="F183" s="129">
        <v>0.49</v>
      </c>
      <c r="G183" s="129">
        <v>0.06</v>
      </c>
      <c r="H183" s="129">
        <f t="shared" si="0"/>
        <v>0.06</v>
      </c>
      <c r="I183" s="41"/>
      <c r="J183" s="41"/>
      <c r="K183" s="41"/>
      <c r="L183" s="41"/>
      <c r="M183" s="41"/>
      <c r="N183" s="129">
        <v>12969332977.360001</v>
      </c>
      <c r="O183" s="151">
        <v>313546356.28500003</v>
      </c>
    </row>
    <row r="184" spans="1:15" x14ac:dyDescent="0.35">
      <c r="A184" s="128">
        <v>43084</v>
      </c>
      <c r="B184" s="129">
        <v>41.36</v>
      </c>
      <c r="C184" s="129">
        <v>43.43</v>
      </c>
      <c r="D184" s="129">
        <v>2.68</v>
      </c>
      <c r="E184" s="129">
        <v>3.66</v>
      </c>
      <c r="F184" s="129">
        <v>0.5</v>
      </c>
      <c r="G184" s="129">
        <v>0.06</v>
      </c>
      <c r="H184" s="129">
        <f t="shared" si="0"/>
        <v>0.06</v>
      </c>
      <c r="I184" s="41"/>
      <c r="J184" s="41"/>
      <c r="K184" s="41"/>
      <c r="L184" s="41"/>
      <c r="M184" s="41"/>
      <c r="N184" s="129">
        <v>12975423739.780001</v>
      </c>
      <c r="O184" s="151">
        <v>313693471.79100001</v>
      </c>
    </row>
    <row r="185" spans="1:15" x14ac:dyDescent="0.35">
      <c r="A185" s="128">
        <v>43087</v>
      </c>
      <c r="B185" s="129">
        <v>41.38</v>
      </c>
      <c r="C185" s="129">
        <v>43.45</v>
      </c>
      <c r="D185" s="129">
        <v>2.68</v>
      </c>
      <c r="E185" s="129">
        <v>3.66</v>
      </c>
      <c r="F185" s="129">
        <v>0.5</v>
      </c>
      <c r="G185" s="129">
        <v>0.06</v>
      </c>
      <c r="H185" s="129">
        <f t="shared" si="0"/>
        <v>0.06</v>
      </c>
      <c r="I185" s="41"/>
      <c r="J185" s="41"/>
      <c r="K185" s="41"/>
      <c r="L185" s="41"/>
      <c r="M185" s="41"/>
      <c r="N185" s="129">
        <v>12984691348.98</v>
      </c>
      <c r="O185" s="151">
        <v>313823121.03299999</v>
      </c>
    </row>
    <row r="186" spans="1:15" x14ac:dyDescent="0.35">
      <c r="A186" s="128">
        <v>43088</v>
      </c>
      <c r="B186" s="129">
        <v>41.38</v>
      </c>
      <c r="C186" s="129">
        <v>43.45</v>
      </c>
      <c r="D186" s="129">
        <v>2.68</v>
      </c>
      <c r="E186" s="129">
        <v>3.66</v>
      </c>
      <c r="F186" s="129">
        <v>0.5</v>
      </c>
      <c r="G186" s="129">
        <v>0.06</v>
      </c>
      <c r="H186" s="129">
        <f t="shared" si="0"/>
        <v>0.06</v>
      </c>
      <c r="I186" s="41"/>
      <c r="J186" s="41"/>
      <c r="K186" s="41"/>
      <c r="L186" s="41"/>
      <c r="M186" s="41"/>
      <c r="N186" s="129">
        <v>12988176957.93</v>
      </c>
      <c r="O186" s="151">
        <v>313905120.70899999</v>
      </c>
    </row>
    <row r="187" spans="1:15" x14ac:dyDescent="0.35">
      <c r="A187" s="128">
        <v>43089</v>
      </c>
      <c r="B187" s="129">
        <v>41.37</v>
      </c>
      <c r="C187" s="129">
        <v>43.44</v>
      </c>
      <c r="D187" s="129">
        <v>2.68</v>
      </c>
      <c r="E187" s="129">
        <v>3.67</v>
      </c>
      <c r="F187" s="129">
        <v>0.5</v>
      </c>
      <c r="G187" s="129">
        <v>0.06</v>
      </c>
      <c r="H187" s="129">
        <f t="shared" si="0"/>
        <v>0.06</v>
      </c>
      <c r="I187" s="41"/>
      <c r="J187" s="41"/>
      <c r="K187" s="41"/>
      <c r="L187" s="41"/>
      <c r="M187" s="41"/>
      <c r="N187" s="129">
        <v>12991381747</v>
      </c>
      <c r="O187" s="151">
        <v>314012392.22100002</v>
      </c>
    </row>
    <row r="188" spans="1:15" x14ac:dyDescent="0.35">
      <c r="A188" s="128">
        <v>43090</v>
      </c>
      <c r="B188" s="129">
        <v>41.37</v>
      </c>
      <c r="C188" s="129">
        <v>43.44</v>
      </c>
      <c r="D188" s="129">
        <v>2.68</v>
      </c>
      <c r="E188" s="129">
        <v>3.66</v>
      </c>
      <c r="F188" s="129">
        <v>0.5</v>
      </c>
      <c r="G188" s="129">
        <v>0.06</v>
      </c>
      <c r="H188" s="129">
        <f t="shared" si="0"/>
        <v>0.06</v>
      </c>
      <c r="I188" s="41"/>
      <c r="J188" s="41"/>
      <c r="K188" s="41"/>
      <c r="L188" s="41"/>
      <c r="M188" s="41"/>
      <c r="N188" s="129">
        <v>12994542686.85</v>
      </c>
      <c r="O188" s="151">
        <v>314077184.37900001</v>
      </c>
    </row>
    <row r="189" spans="1:15" x14ac:dyDescent="0.35">
      <c r="A189" s="128">
        <v>43091</v>
      </c>
      <c r="B189" s="129">
        <v>41.39</v>
      </c>
      <c r="C189" s="129">
        <v>43.46</v>
      </c>
      <c r="D189" s="129">
        <v>2.67</v>
      </c>
      <c r="E189" s="129">
        <v>3.66</v>
      </c>
      <c r="F189" s="129">
        <v>0.56999999999999995</v>
      </c>
      <c r="G189" s="129">
        <v>0.06</v>
      </c>
      <c r="H189" s="129">
        <f t="shared" si="0"/>
        <v>0.06</v>
      </c>
      <c r="I189" s="41"/>
      <c r="J189" s="41"/>
      <c r="K189" s="41"/>
      <c r="L189" s="41"/>
      <c r="M189" s="41"/>
      <c r="N189" s="129">
        <v>13002689085.209999</v>
      </c>
      <c r="O189" s="151">
        <v>314179709.85500002</v>
      </c>
    </row>
    <row r="190" spans="1:15" x14ac:dyDescent="0.35">
      <c r="A190" s="128">
        <v>43096</v>
      </c>
      <c r="B190" s="129">
        <v>41.39</v>
      </c>
      <c r="C190" s="129">
        <v>43.46</v>
      </c>
      <c r="D190" s="129">
        <v>2.67</v>
      </c>
      <c r="E190" s="129">
        <v>3.66</v>
      </c>
      <c r="F190" s="129">
        <v>0.56999999999999995</v>
      </c>
      <c r="G190" s="129">
        <v>0.06</v>
      </c>
      <c r="H190" s="129">
        <f t="shared" si="0"/>
        <v>0.06</v>
      </c>
      <c r="I190" s="41"/>
      <c r="J190" s="41"/>
      <c r="K190" s="41"/>
      <c r="L190" s="41"/>
      <c r="M190" s="41"/>
      <c r="N190" s="129">
        <v>13009581350.25</v>
      </c>
      <c r="O190" s="151">
        <v>314292936.32800001</v>
      </c>
    </row>
    <row r="191" spans="1:15" x14ac:dyDescent="0.35">
      <c r="A191" s="128">
        <v>43097</v>
      </c>
      <c r="B191" s="129">
        <v>41.39</v>
      </c>
      <c r="C191" s="129">
        <v>43.46</v>
      </c>
      <c r="D191" s="129">
        <v>2.67</v>
      </c>
      <c r="E191" s="129">
        <v>3.66</v>
      </c>
      <c r="F191" s="129">
        <v>0.57999999999999996</v>
      </c>
      <c r="G191" s="129">
        <v>0.06</v>
      </c>
      <c r="H191" s="129">
        <f t="shared" si="0"/>
        <v>0.06</v>
      </c>
      <c r="I191" s="41"/>
      <c r="J191" s="41"/>
      <c r="K191" s="41"/>
      <c r="L191" s="41"/>
      <c r="M191" s="41"/>
      <c r="N191" s="129">
        <v>13010518962.389999</v>
      </c>
      <c r="O191" s="151">
        <v>314339725.85699999</v>
      </c>
    </row>
    <row r="192" spans="1:15" x14ac:dyDescent="0.35">
      <c r="A192" s="128">
        <v>43098</v>
      </c>
      <c r="B192" s="129">
        <v>41.43</v>
      </c>
      <c r="C192" s="129">
        <v>43.5</v>
      </c>
      <c r="D192" s="129">
        <v>2.67</v>
      </c>
      <c r="E192" s="129">
        <v>3.66</v>
      </c>
      <c r="F192" s="129">
        <v>0.46</v>
      </c>
      <c r="G192" s="129">
        <v>0.06</v>
      </c>
      <c r="H192" s="129">
        <f t="shared" si="0"/>
        <v>0.06</v>
      </c>
      <c r="I192" s="41"/>
      <c r="J192" s="41"/>
      <c r="K192" s="41"/>
      <c r="L192" s="41"/>
      <c r="M192" s="41"/>
      <c r="N192" s="129">
        <v>13028630019.77</v>
      </c>
      <c r="O192" s="151">
        <v>314477589.81199998</v>
      </c>
    </row>
    <row r="193" spans="1:15" ht="14.25" x14ac:dyDescent="0.35">
      <c r="A193" s="128">
        <v>43102</v>
      </c>
      <c r="B193" s="129">
        <v>41.3</v>
      </c>
      <c r="C193" s="129">
        <v>43.37</v>
      </c>
      <c r="D193" s="129">
        <v>2.66</v>
      </c>
      <c r="E193" s="129">
        <v>3.67</v>
      </c>
      <c r="F193" s="129">
        <v>-0.03</v>
      </c>
      <c r="G193" s="129">
        <v>0</v>
      </c>
      <c r="H193" s="129">
        <f t="shared" si="0"/>
        <v>0</v>
      </c>
      <c r="I193" s="139">
        <v>0.13</v>
      </c>
      <c r="J193" s="179">
        <v>3</v>
      </c>
      <c r="K193" s="131">
        <v>51.27</v>
      </c>
      <c r="L193" s="138">
        <v>3346387561.5888739</v>
      </c>
      <c r="M193" s="138">
        <v>2876501770.4388738</v>
      </c>
      <c r="N193" s="129">
        <v>12991562314.35</v>
      </c>
      <c r="O193" s="151">
        <v>314577648.86299998</v>
      </c>
    </row>
    <row r="194" spans="1:15" x14ac:dyDescent="0.35">
      <c r="A194" s="128">
        <v>43103</v>
      </c>
      <c r="B194" s="180">
        <v>41.3</v>
      </c>
      <c r="C194" s="180">
        <v>43.37</v>
      </c>
      <c r="D194" s="129"/>
      <c r="E194" s="129"/>
      <c r="F194" s="129"/>
      <c r="G194" s="129"/>
      <c r="H194" s="129"/>
      <c r="I194" s="41"/>
      <c r="J194" s="41"/>
      <c r="K194" s="131">
        <v>51.13</v>
      </c>
      <c r="L194" s="138">
        <v>3337819700.1968679</v>
      </c>
      <c r="M194" s="138">
        <v>2867933909.0468678</v>
      </c>
      <c r="N194" s="180">
        <v>12991253638.18</v>
      </c>
      <c r="O194" s="151">
        <v>314577648.86299998</v>
      </c>
    </row>
    <row r="195" spans="1:15" x14ac:dyDescent="0.35">
      <c r="A195" s="128">
        <v>43104</v>
      </c>
      <c r="B195" s="180">
        <v>41.3</v>
      </c>
      <c r="C195" s="180">
        <v>43.37</v>
      </c>
      <c r="D195" s="129"/>
      <c r="E195" s="129"/>
      <c r="F195" s="129"/>
      <c r="G195" s="129"/>
      <c r="H195" s="129"/>
      <c r="I195" s="41"/>
      <c r="J195" s="41"/>
      <c r="K195" s="131">
        <v>51.17</v>
      </c>
      <c r="L195" s="138">
        <v>3339263228.1617584</v>
      </c>
      <c r="M195" s="138">
        <v>2869377437.0117583</v>
      </c>
      <c r="N195" s="180">
        <v>12998384578.059999</v>
      </c>
      <c r="O195" s="181">
        <v>314736915.37900001</v>
      </c>
    </row>
    <row r="196" spans="1:15" x14ac:dyDescent="0.35">
      <c r="A196" s="132">
        <v>43105</v>
      </c>
      <c r="B196" s="180">
        <v>41.3</v>
      </c>
      <c r="C196" s="180">
        <v>43.37</v>
      </c>
      <c r="K196" s="131">
        <v>51.14</v>
      </c>
      <c r="L196" s="138">
        <v>3340562264.2199965</v>
      </c>
      <c r="M196" s="138">
        <v>2870676473.0699964</v>
      </c>
      <c r="N196" s="180">
        <v>12999848209.76</v>
      </c>
      <c r="O196" s="181">
        <v>314766203.83099997</v>
      </c>
    </row>
    <row r="197" spans="1:15" x14ac:dyDescent="0.35">
      <c r="A197" s="132">
        <v>43108</v>
      </c>
      <c r="B197" s="165">
        <v>41.3</v>
      </c>
      <c r="C197" s="139">
        <v>43.37</v>
      </c>
      <c r="K197" s="131">
        <v>51.07</v>
      </c>
      <c r="L197" s="138">
        <v>3337146991.3183455</v>
      </c>
      <c r="M197" s="138">
        <v>2867261200.1683455</v>
      </c>
      <c r="N197" s="180">
        <v>13000750653.18</v>
      </c>
      <c r="O197" s="181">
        <v>314790008.66500002</v>
      </c>
    </row>
    <row r="198" spans="1:15" x14ac:dyDescent="0.35">
      <c r="A198" s="132">
        <v>43109</v>
      </c>
      <c r="B198" s="165">
        <v>41.3</v>
      </c>
      <c r="C198" s="180">
        <v>43.37</v>
      </c>
      <c r="K198" s="131">
        <v>51.12</v>
      </c>
      <c r="L198" s="138">
        <v>3345463978.6689458</v>
      </c>
      <c r="M198" s="138">
        <v>2875578187.5189457</v>
      </c>
      <c r="N198" s="165">
        <v>13003266620.98</v>
      </c>
      <c r="O198" s="181">
        <v>314867610.963</v>
      </c>
    </row>
    <row r="199" spans="1:15" x14ac:dyDescent="0.35">
      <c r="A199" s="132">
        <v>43110</v>
      </c>
      <c r="B199" s="165">
        <v>41.3</v>
      </c>
      <c r="C199" s="165">
        <v>43.37</v>
      </c>
      <c r="K199" s="131">
        <v>51.19</v>
      </c>
      <c r="L199" s="138">
        <v>3351452582.9416323</v>
      </c>
      <c r="M199" s="138">
        <v>2881566791.7916322</v>
      </c>
      <c r="N199" s="165">
        <v>13004271696.360001</v>
      </c>
      <c r="O199" s="182">
        <v>314884939.88499999</v>
      </c>
    </row>
    <row r="200" spans="1:15" x14ac:dyDescent="0.35">
      <c r="A200" s="132">
        <v>43111</v>
      </c>
      <c r="B200" s="165">
        <v>41.3</v>
      </c>
      <c r="C200" s="165">
        <v>43.37</v>
      </c>
      <c r="K200" s="131">
        <v>51.15</v>
      </c>
      <c r="L200" s="138">
        <v>3350448776.9920535</v>
      </c>
      <c r="M200" s="138">
        <v>2880562985.8420534</v>
      </c>
      <c r="N200" s="165">
        <v>13006782314.690001</v>
      </c>
      <c r="O200" s="182">
        <v>314931238.509</v>
      </c>
    </row>
    <row r="201" spans="1:15" x14ac:dyDescent="0.35">
      <c r="A201" s="132">
        <v>43112</v>
      </c>
      <c r="B201" s="165">
        <v>41.3</v>
      </c>
      <c r="C201" s="165">
        <v>43.37</v>
      </c>
      <c r="K201" s="131">
        <v>51.08</v>
      </c>
      <c r="L201" s="138">
        <v>3351467387.0966253</v>
      </c>
      <c r="M201" s="138">
        <v>2881581595.9466252</v>
      </c>
      <c r="N201" s="165">
        <v>13009822962.07</v>
      </c>
      <c r="O201" s="182">
        <v>314997738.98699999</v>
      </c>
    </row>
    <row r="202" spans="1:15" x14ac:dyDescent="0.35">
      <c r="A202" s="132">
        <v>43115</v>
      </c>
      <c r="B202" s="165">
        <v>41.3</v>
      </c>
      <c r="C202" s="165">
        <v>43.37</v>
      </c>
      <c r="K202" s="131">
        <v>50.95</v>
      </c>
      <c r="L202" s="138">
        <v>3329811038.6588283</v>
      </c>
      <c r="M202" s="138">
        <v>2859925247.5088282</v>
      </c>
      <c r="N202" s="165">
        <v>13011495870.879999</v>
      </c>
      <c r="O202" s="182">
        <v>315052431.815</v>
      </c>
    </row>
    <row r="203" spans="1:15" x14ac:dyDescent="0.35">
      <c r="A203" s="132">
        <v>43116</v>
      </c>
      <c r="B203" s="165">
        <v>41.3</v>
      </c>
      <c r="C203" s="165">
        <v>43.37</v>
      </c>
      <c r="K203" s="131">
        <v>50.88</v>
      </c>
      <c r="L203" s="138">
        <v>3318938364.1605482</v>
      </c>
      <c r="M203" s="138">
        <v>2849052573.0105481</v>
      </c>
      <c r="N203" s="165">
        <v>13014785213.35</v>
      </c>
      <c r="O203" s="182">
        <v>315143866.861</v>
      </c>
    </row>
    <row r="204" spans="1:15" x14ac:dyDescent="0.35">
      <c r="A204" s="132">
        <v>43117</v>
      </c>
      <c r="B204" s="165">
        <v>41.3</v>
      </c>
      <c r="C204" s="165">
        <v>43.37</v>
      </c>
      <c r="K204" s="131">
        <v>50.87</v>
      </c>
      <c r="L204" s="138">
        <v>3318652269.2919378</v>
      </c>
      <c r="M204" s="138">
        <v>2848766478.1419377</v>
      </c>
      <c r="N204" s="180">
        <v>13016632460.450001</v>
      </c>
      <c r="O204" s="182">
        <v>315189098.30299997</v>
      </c>
    </row>
    <row r="205" spans="1:15" x14ac:dyDescent="0.35">
      <c r="A205" s="132">
        <v>43118</v>
      </c>
      <c r="B205" s="165">
        <v>41.3</v>
      </c>
      <c r="C205" s="165">
        <v>43.37</v>
      </c>
      <c r="K205" s="131">
        <v>50.85</v>
      </c>
      <c r="L205" s="138">
        <v>3319896106.3453755</v>
      </c>
      <c r="M205" s="138">
        <v>2850010315.1953754</v>
      </c>
      <c r="N205" s="142">
        <v>13020802721.530001</v>
      </c>
      <c r="O205" s="151">
        <v>315280359.67400002</v>
      </c>
    </row>
    <row r="206" spans="1:15" x14ac:dyDescent="0.35">
      <c r="A206" s="132">
        <v>43119</v>
      </c>
      <c r="B206" s="165">
        <v>41.31</v>
      </c>
      <c r="C206" s="165">
        <v>43.38</v>
      </c>
      <c r="K206" s="131">
        <v>50.9</v>
      </c>
      <c r="L206" s="138">
        <v>3324350819.9277058</v>
      </c>
      <c r="M206" s="138">
        <v>2854465028.7777057</v>
      </c>
      <c r="N206" s="142">
        <v>13030106544.280001</v>
      </c>
      <c r="O206" s="151">
        <v>315418755.89600003</v>
      </c>
    </row>
    <row r="207" spans="1:15" x14ac:dyDescent="0.35">
      <c r="A207" s="132">
        <v>43122</v>
      </c>
      <c r="B207" s="165">
        <v>41.32</v>
      </c>
      <c r="C207" s="165">
        <v>43.39</v>
      </c>
      <c r="K207" s="131">
        <v>50.9</v>
      </c>
      <c r="L207" s="138">
        <v>3317814450.2688208</v>
      </c>
      <c r="M207" s="138">
        <v>2847928659.1188207</v>
      </c>
      <c r="N207" s="142">
        <v>13036749827.459999</v>
      </c>
      <c r="O207" s="151">
        <v>315522755.796</v>
      </c>
    </row>
    <row r="208" spans="1:15" x14ac:dyDescent="0.35">
      <c r="A208" s="132">
        <v>43123</v>
      </c>
      <c r="B208" s="165">
        <v>41.32</v>
      </c>
      <c r="C208" s="165">
        <v>43.39</v>
      </c>
      <c r="K208" s="131">
        <v>50.87</v>
      </c>
      <c r="L208" s="138">
        <v>3321593920.344615</v>
      </c>
      <c r="M208" s="138">
        <v>2851708129.1946149</v>
      </c>
      <c r="N208" s="142">
        <v>13039799510.98</v>
      </c>
      <c r="O208" s="151">
        <v>315594713.86699998</v>
      </c>
    </row>
    <row r="209" spans="1:15" x14ac:dyDescent="0.35">
      <c r="A209" s="132">
        <v>43124</v>
      </c>
      <c r="B209" s="165">
        <v>41.32</v>
      </c>
      <c r="C209" s="165">
        <v>43.39</v>
      </c>
      <c r="K209" s="131">
        <v>50.9</v>
      </c>
      <c r="L209" s="138">
        <v>3323238135.8634558</v>
      </c>
      <c r="M209" s="138">
        <v>2853352344.7134557</v>
      </c>
      <c r="N209" s="142">
        <v>13042697549.83</v>
      </c>
      <c r="O209" s="151">
        <v>315645219.15100002</v>
      </c>
    </row>
    <row r="210" spans="1:15" x14ac:dyDescent="0.35">
      <c r="A210" s="132">
        <v>43125</v>
      </c>
      <c r="B210" s="165">
        <v>41.32</v>
      </c>
      <c r="C210" s="165">
        <v>43.39</v>
      </c>
      <c r="K210" s="131">
        <v>50.9</v>
      </c>
      <c r="L210" s="138">
        <v>3314282761.4977531</v>
      </c>
      <c r="M210" s="138">
        <v>2844396970.347753</v>
      </c>
      <c r="N210" s="142">
        <v>13047795131.43</v>
      </c>
      <c r="O210" s="151">
        <v>315758393.41100001</v>
      </c>
    </row>
    <row r="211" spans="1:15" x14ac:dyDescent="0.35">
      <c r="A211" s="132">
        <v>43126</v>
      </c>
      <c r="B211" s="165">
        <v>41.32</v>
      </c>
      <c r="C211" s="165">
        <v>43.39</v>
      </c>
      <c r="K211" s="131">
        <v>50.97</v>
      </c>
      <c r="L211" s="138">
        <v>3311848774.0723553</v>
      </c>
      <c r="M211" s="138">
        <v>2841962982.9223552</v>
      </c>
      <c r="N211" s="142">
        <v>13049734043.559999</v>
      </c>
      <c r="O211" s="151">
        <v>315802174.55199999</v>
      </c>
    </row>
    <row r="212" spans="1:15" x14ac:dyDescent="0.35">
      <c r="A212" s="132">
        <v>43129</v>
      </c>
      <c r="B212" s="165">
        <v>41.32</v>
      </c>
      <c r="C212" s="165">
        <v>43.39</v>
      </c>
      <c r="K212" s="131">
        <v>50.93</v>
      </c>
      <c r="L212" s="138">
        <v>3302569396.0782294</v>
      </c>
      <c r="M212" s="138">
        <v>2832683604.9282293</v>
      </c>
      <c r="N212" s="142">
        <v>13054993721.959999</v>
      </c>
      <c r="O212" s="151">
        <v>315916761.19400001</v>
      </c>
    </row>
    <row r="213" spans="1:15" x14ac:dyDescent="0.35">
      <c r="A213" s="132">
        <v>43130</v>
      </c>
      <c r="B213" s="165">
        <v>41.32</v>
      </c>
      <c r="C213" s="165">
        <v>43.39</v>
      </c>
      <c r="K213" s="131">
        <v>50.92</v>
      </c>
      <c r="L213" s="138">
        <v>3307354281.8148541</v>
      </c>
      <c r="M213" s="138">
        <v>2837468490.664854</v>
      </c>
      <c r="N213" s="142">
        <v>13058889365.200001</v>
      </c>
      <c r="O213" s="151">
        <v>316005416.10399997</v>
      </c>
    </row>
    <row r="214" spans="1:15" x14ac:dyDescent="0.35">
      <c r="A214" s="132">
        <v>43131</v>
      </c>
      <c r="B214" s="165">
        <v>41.32</v>
      </c>
      <c r="C214" s="165">
        <v>43.39</v>
      </c>
      <c r="K214" s="131">
        <v>50.43</v>
      </c>
      <c r="L214" s="138">
        <v>3304473416.1531119</v>
      </c>
      <c r="M214" s="138">
        <v>2838587661.363112</v>
      </c>
      <c r="N214" s="142">
        <v>13061285871.08</v>
      </c>
      <c r="O214" s="151">
        <v>316067309.45499998</v>
      </c>
    </row>
    <row r="215" spans="1:15" x14ac:dyDescent="0.35">
      <c r="A215" s="132">
        <v>43132</v>
      </c>
      <c r="B215" s="165">
        <v>41.32</v>
      </c>
      <c r="C215" s="165">
        <v>43.39</v>
      </c>
      <c r="K215" s="131">
        <v>50.37</v>
      </c>
      <c r="L215" s="138">
        <v>3304473416.1500001</v>
      </c>
      <c r="M215" s="138">
        <v>2838587661.3600001</v>
      </c>
      <c r="N215" s="142">
        <v>13063834514.27</v>
      </c>
      <c r="O215" s="151">
        <v>316127914.51899999</v>
      </c>
    </row>
    <row r="216" spans="1:15" x14ac:dyDescent="0.35">
      <c r="A216" s="132">
        <v>43133</v>
      </c>
      <c r="B216" s="165">
        <v>41.33</v>
      </c>
      <c r="C216" s="165">
        <v>43.4</v>
      </c>
      <c r="K216" s="131">
        <v>50.39</v>
      </c>
      <c r="L216" s="138">
        <v>3305130911.5799999</v>
      </c>
      <c r="M216" s="138">
        <v>2839245156.79</v>
      </c>
      <c r="N216" s="142">
        <v>13067629671.799999</v>
      </c>
      <c r="O216" s="151">
        <v>316204254.52899998</v>
      </c>
    </row>
    <row r="217" spans="1:15" x14ac:dyDescent="0.35">
      <c r="A217" s="132">
        <v>43136</v>
      </c>
      <c r="B217" s="165">
        <v>41.33</v>
      </c>
      <c r="C217" s="165">
        <v>43.4</v>
      </c>
      <c r="K217" s="131">
        <v>50.29</v>
      </c>
      <c r="L217" s="138">
        <v>3295714953.3400002</v>
      </c>
      <c r="M217" s="138">
        <v>2829829198.5500002</v>
      </c>
      <c r="N217" s="142">
        <v>13072135547.08</v>
      </c>
      <c r="O217" s="151">
        <v>316295072.01599997</v>
      </c>
    </row>
    <row r="218" spans="1:15" x14ac:dyDescent="0.35">
      <c r="A218" s="132">
        <v>43137</v>
      </c>
      <c r="B218" s="165">
        <v>41.33</v>
      </c>
      <c r="C218" s="165">
        <v>43.4</v>
      </c>
      <c r="K218" s="131">
        <v>50.27</v>
      </c>
      <c r="L218" s="138">
        <v>3295591320.3200002</v>
      </c>
      <c r="M218" s="138">
        <v>2829705565.5300002</v>
      </c>
      <c r="N218" s="142">
        <v>13076344183.23</v>
      </c>
      <c r="O218" s="151">
        <v>316399830.76099998</v>
      </c>
    </row>
    <row r="219" spans="1:15" x14ac:dyDescent="0.35">
      <c r="A219" s="132">
        <v>43138</v>
      </c>
      <c r="B219" s="165">
        <v>41.33</v>
      </c>
      <c r="C219" s="165">
        <v>43.4</v>
      </c>
      <c r="K219" s="131">
        <v>50.26</v>
      </c>
      <c r="L219" s="138">
        <v>3296601010.8499999</v>
      </c>
      <c r="M219" s="138">
        <v>2830715256.0599999</v>
      </c>
      <c r="N219" s="142">
        <v>13078946933.24</v>
      </c>
      <c r="O219" s="151">
        <v>316464899.278</v>
      </c>
    </row>
    <row r="220" spans="1:15" x14ac:dyDescent="0.35">
      <c r="A220" s="132">
        <v>43139</v>
      </c>
      <c r="B220" s="165">
        <v>41.33</v>
      </c>
      <c r="C220" s="165">
        <v>43.4</v>
      </c>
      <c r="K220" s="131">
        <v>50.27</v>
      </c>
      <c r="L220" s="138">
        <v>3302365850.8000002</v>
      </c>
      <c r="M220" s="138">
        <v>2836480096.0100002</v>
      </c>
      <c r="N220" s="142">
        <v>13082805097.879999</v>
      </c>
      <c r="O220" s="151">
        <v>316542981.472</v>
      </c>
    </row>
    <row r="221" spans="1:15" x14ac:dyDescent="0.35">
      <c r="A221" s="132">
        <v>43140</v>
      </c>
      <c r="B221" s="165">
        <v>41.33</v>
      </c>
      <c r="C221" s="165">
        <v>43.4</v>
      </c>
      <c r="K221" s="131">
        <v>50.35</v>
      </c>
      <c r="L221" s="138">
        <v>3316284127.3499999</v>
      </c>
      <c r="M221" s="138">
        <v>2850398372.5599999</v>
      </c>
      <c r="N221" s="142">
        <v>13087652797.370001</v>
      </c>
      <c r="O221" s="151">
        <v>316659559.15899998</v>
      </c>
    </row>
    <row r="222" spans="1:15" x14ac:dyDescent="0.35">
      <c r="A222" s="132">
        <v>43143</v>
      </c>
      <c r="B222" s="165">
        <v>41.33</v>
      </c>
      <c r="C222" s="165">
        <v>43.4</v>
      </c>
      <c r="K222" s="131">
        <v>50.39</v>
      </c>
      <c r="L222" s="138">
        <v>3313325935.8800001</v>
      </c>
      <c r="M222" s="138">
        <v>2847440181.0900002</v>
      </c>
      <c r="N222" s="142">
        <v>13090465754.35</v>
      </c>
      <c r="O222" s="151">
        <v>316720142.75400001</v>
      </c>
    </row>
    <row r="223" spans="1:15" x14ac:dyDescent="0.35">
      <c r="A223" s="132">
        <v>43144</v>
      </c>
      <c r="B223" s="165">
        <v>41.33</v>
      </c>
      <c r="C223" s="165">
        <v>43.4</v>
      </c>
      <c r="K223" s="131">
        <v>50.3</v>
      </c>
      <c r="L223" s="138">
        <v>3311876204.7399998</v>
      </c>
      <c r="M223" s="138">
        <v>2845990449.9499998</v>
      </c>
      <c r="N223" s="142">
        <v>13092611436.950001</v>
      </c>
      <c r="O223" s="151">
        <v>316770554.65499997</v>
      </c>
    </row>
    <row r="224" spans="1:15" x14ac:dyDescent="0.35">
      <c r="A224" s="132">
        <v>43145</v>
      </c>
      <c r="B224" s="165">
        <v>41.33</v>
      </c>
      <c r="C224" s="165">
        <v>43.4</v>
      </c>
      <c r="K224" s="131">
        <v>50.25</v>
      </c>
      <c r="L224" s="138">
        <v>3306931315.6100001</v>
      </c>
      <c r="M224" s="138">
        <v>2841045560.8200002</v>
      </c>
      <c r="N224" s="142">
        <v>13095346430.67</v>
      </c>
      <c r="O224" s="151">
        <v>316819365.13300002</v>
      </c>
    </row>
    <row r="225" spans="1:15" x14ac:dyDescent="0.35">
      <c r="A225" s="132">
        <v>43146</v>
      </c>
      <c r="B225" s="165">
        <v>41.33</v>
      </c>
      <c r="C225" s="165">
        <v>43.4</v>
      </c>
      <c r="K225" s="131">
        <v>50.2</v>
      </c>
      <c r="L225" s="138">
        <v>3302001449.1999998</v>
      </c>
      <c r="M225" s="138">
        <v>2836115694.4099998</v>
      </c>
      <c r="N225" s="142">
        <v>13096486427.74</v>
      </c>
      <c r="O225" s="151">
        <v>316854014.56599998</v>
      </c>
    </row>
    <row r="226" spans="1:15" x14ac:dyDescent="0.35">
      <c r="A226" s="132">
        <v>43147</v>
      </c>
      <c r="B226" s="165">
        <v>41.33</v>
      </c>
      <c r="C226" s="165">
        <v>43.4</v>
      </c>
      <c r="K226" s="131">
        <v>50.16</v>
      </c>
      <c r="L226" s="138">
        <v>3291356946.6399999</v>
      </c>
      <c r="M226" s="138">
        <v>2825471191.8499999</v>
      </c>
      <c r="N226" s="142">
        <v>13100611637.4</v>
      </c>
      <c r="O226" s="151">
        <v>316946295.60600001</v>
      </c>
    </row>
    <row r="227" spans="1:15" x14ac:dyDescent="0.35">
      <c r="A227" s="132">
        <v>43150</v>
      </c>
      <c r="B227" s="165">
        <v>41.32</v>
      </c>
      <c r="C227" s="165">
        <v>43.39</v>
      </c>
      <c r="K227" s="131">
        <v>50.19</v>
      </c>
      <c r="L227" s="138">
        <v>3288329404.5100002</v>
      </c>
      <c r="M227" s="138">
        <v>2822443649.7199998</v>
      </c>
      <c r="N227" s="142">
        <v>13097711335.48</v>
      </c>
      <c r="O227" s="151">
        <v>316961384.47500002</v>
      </c>
    </row>
    <row r="228" spans="1:15" x14ac:dyDescent="0.35">
      <c r="A228" s="132">
        <v>43151</v>
      </c>
      <c r="B228" s="165">
        <v>41.32</v>
      </c>
      <c r="C228" s="165">
        <v>43.39</v>
      </c>
      <c r="K228" s="131">
        <v>50.26</v>
      </c>
      <c r="L228" s="138">
        <v>3302890455.6700001</v>
      </c>
      <c r="M228" s="138">
        <v>2837004700.8800001</v>
      </c>
      <c r="N228" s="142">
        <v>13101308398.17</v>
      </c>
      <c r="O228" s="151">
        <v>317049075.68199998</v>
      </c>
    </row>
    <row r="229" spans="1:15" x14ac:dyDescent="0.35">
      <c r="A229" s="132">
        <v>43152</v>
      </c>
      <c r="B229" s="165">
        <v>41.32</v>
      </c>
      <c r="C229" s="165">
        <v>43.39</v>
      </c>
      <c r="K229" s="131">
        <v>50.26</v>
      </c>
      <c r="L229" s="138">
        <v>3305543977.3099999</v>
      </c>
      <c r="M229" s="138">
        <v>2839658222.52</v>
      </c>
      <c r="N229" s="142">
        <v>13103131953.530001</v>
      </c>
      <c r="O229" s="151">
        <v>317113902.78500003</v>
      </c>
    </row>
    <row r="230" spans="1:15" x14ac:dyDescent="0.35">
      <c r="A230" s="132">
        <v>43153</v>
      </c>
      <c r="B230" s="165">
        <v>41.32</v>
      </c>
      <c r="C230" s="165">
        <v>43.39</v>
      </c>
      <c r="K230" s="131">
        <v>50.34</v>
      </c>
      <c r="L230" s="138">
        <v>3310536999.0500002</v>
      </c>
      <c r="M230" s="138">
        <v>2844651244.2600002</v>
      </c>
      <c r="N230" s="142">
        <v>13106415929.65</v>
      </c>
      <c r="O230" s="151">
        <v>317188811.07099998</v>
      </c>
    </row>
    <row r="231" spans="1:15" x14ac:dyDescent="0.35">
      <c r="A231" s="132">
        <v>43154</v>
      </c>
      <c r="B231" s="165">
        <v>41.32</v>
      </c>
      <c r="C231" s="165">
        <v>43.39</v>
      </c>
      <c r="K231" s="131">
        <v>50.32</v>
      </c>
      <c r="L231" s="138">
        <v>3312095569.5799999</v>
      </c>
      <c r="M231" s="138">
        <v>2846209814.79</v>
      </c>
      <c r="N231" s="142">
        <v>13109350517.77</v>
      </c>
      <c r="O231" s="151">
        <v>317258866.35000002</v>
      </c>
    </row>
    <row r="232" spans="1:15" x14ac:dyDescent="0.35">
      <c r="A232" s="132">
        <v>43157</v>
      </c>
      <c r="B232" s="165">
        <v>41.32</v>
      </c>
      <c r="C232" s="165">
        <v>43.39</v>
      </c>
      <c r="K232" s="131">
        <v>50.32</v>
      </c>
      <c r="L232" s="138">
        <v>3309874928.2600002</v>
      </c>
      <c r="M232" s="138">
        <v>2843989173.4699998</v>
      </c>
      <c r="N232" s="142">
        <v>13113462898.75</v>
      </c>
      <c r="O232" s="151">
        <v>317328775.148</v>
      </c>
    </row>
    <row r="233" spans="1:15" x14ac:dyDescent="0.35">
      <c r="A233" s="132">
        <v>43158</v>
      </c>
      <c r="B233" s="165">
        <v>41.33</v>
      </c>
      <c r="C233" s="165">
        <v>43.4</v>
      </c>
      <c r="K233" s="131">
        <v>50.36</v>
      </c>
      <c r="L233" s="138">
        <v>3312876559.27</v>
      </c>
      <c r="M233" s="138">
        <v>2846990804.48</v>
      </c>
      <c r="N233" s="142">
        <v>13118226505.889999</v>
      </c>
      <c r="O233" s="151">
        <v>317435628.07700002</v>
      </c>
    </row>
    <row r="234" spans="1:15" x14ac:dyDescent="0.35">
      <c r="A234" s="132">
        <v>43159</v>
      </c>
      <c r="B234" s="165">
        <v>41.33</v>
      </c>
      <c r="C234" s="165">
        <v>43.4</v>
      </c>
      <c r="K234" s="131">
        <v>49.45</v>
      </c>
      <c r="L234" s="138">
        <v>3312563274.5343871</v>
      </c>
      <c r="M234" s="138">
        <v>2846677519.7441874</v>
      </c>
      <c r="N234" s="142">
        <v>13118537459.950001</v>
      </c>
      <c r="O234" s="151">
        <v>317435954.45099998</v>
      </c>
    </row>
    <row r="235" spans="1:15" x14ac:dyDescent="0.35">
      <c r="A235" s="132">
        <v>43160</v>
      </c>
      <c r="B235" s="165">
        <v>41.33</v>
      </c>
      <c r="C235" s="165">
        <v>43.4</v>
      </c>
      <c r="K235" s="131">
        <v>49.43</v>
      </c>
      <c r="L235" s="138">
        <v>3326194949.5900002</v>
      </c>
      <c r="M235" s="138">
        <v>2860309194.8000002</v>
      </c>
      <c r="N235" s="142">
        <v>13122097359.49</v>
      </c>
      <c r="O235" s="151">
        <v>317513228.25400001</v>
      </c>
    </row>
    <row r="236" spans="1:15" x14ac:dyDescent="0.35">
      <c r="A236" s="132">
        <v>43161</v>
      </c>
      <c r="B236" s="165">
        <v>41.34</v>
      </c>
      <c r="C236" s="165">
        <v>43.41</v>
      </c>
      <c r="K236" s="131">
        <v>50.54</v>
      </c>
      <c r="L236" s="138">
        <v>3440499119.4699998</v>
      </c>
      <c r="M236" s="138">
        <v>2974613364.6799998</v>
      </c>
      <c r="N236" s="142">
        <v>13128259631.879999</v>
      </c>
      <c r="O236" s="151">
        <v>317575088.88200003</v>
      </c>
    </row>
    <row r="237" spans="1:15" x14ac:dyDescent="0.35">
      <c r="A237" s="132">
        <v>43164</v>
      </c>
      <c r="B237" s="165">
        <v>41.34</v>
      </c>
      <c r="C237" s="165">
        <v>43.41</v>
      </c>
      <c r="K237" s="131">
        <v>50.56</v>
      </c>
      <c r="L237" s="138">
        <v>3430248458.04</v>
      </c>
      <c r="M237" s="138">
        <v>2964362703.25</v>
      </c>
      <c r="N237" s="142">
        <v>13131327115.67</v>
      </c>
      <c r="O237" s="151">
        <v>317644317.17299998</v>
      </c>
    </row>
    <row r="238" spans="1:15" x14ac:dyDescent="0.35">
      <c r="A238" s="132">
        <v>43165</v>
      </c>
      <c r="B238" s="165">
        <v>41.34</v>
      </c>
      <c r="C238" s="165">
        <v>43.41</v>
      </c>
      <c r="K238" s="131">
        <v>50.57</v>
      </c>
      <c r="L238" s="138">
        <v>3423046501.6999998</v>
      </c>
      <c r="M238" s="138">
        <v>2957160746.9099998</v>
      </c>
      <c r="N238" s="142">
        <v>13135421225.84</v>
      </c>
      <c r="O238" s="151">
        <v>317750701.34200001</v>
      </c>
    </row>
    <row r="239" spans="1:15" x14ac:dyDescent="0.35">
      <c r="A239" s="132">
        <v>43166</v>
      </c>
      <c r="B239" s="165">
        <v>41.34</v>
      </c>
      <c r="C239" s="165">
        <v>43.41</v>
      </c>
      <c r="K239" s="131">
        <v>50.61</v>
      </c>
      <c r="L239" s="138">
        <v>3421255662.1799998</v>
      </c>
      <c r="M239" s="138">
        <v>2955369907.3899999</v>
      </c>
      <c r="N239" s="142">
        <v>13138342023.01</v>
      </c>
      <c r="O239" s="151">
        <v>317821969.55400002</v>
      </c>
    </row>
    <row r="240" spans="1:15" x14ac:dyDescent="0.35">
      <c r="A240" s="132">
        <v>43167</v>
      </c>
      <c r="B240" s="165">
        <v>41.34</v>
      </c>
      <c r="C240" s="165">
        <v>43.41</v>
      </c>
      <c r="K240" s="131">
        <v>50.49</v>
      </c>
      <c r="L240" s="138">
        <v>3413714693.9499998</v>
      </c>
      <c r="M240" s="138">
        <v>2947828939.1599998</v>
      </c>
      <c r="N240" s="142">
        <v>13144499907.5</v>
      </c>
      <c r="O240" s="151">
        <v>317972852.42699999</v>
      </c>
    </row>
    <row r="241" spans="1:15" x14ac:dyDescent="0.35">
      <c r="A241" s="132">
        <v>43168</v>
      </c>
      <c r="B241" s="165">
        <v>41.34</v>
      </c>
      <c r="C241" s="165">
        <v>43.41</v>
      </c>
      <c r="K241" s="131">
        <v>50.52</v>
      </c>
      <c r="L241" s="138">
        <v>3416380025.29</v>
      </c>
      <c r="M241" s="138">
        <v>2950494270.5</v>
      </c>
      <c r="N241" s="142">
        <v>13147896046.16</v>
      </c>
      <c r="O241" s="151">
        <v>318049730.17299998</v>
      </c>
    </row>
    <row r="242" spans="1:15" x14ac:dyDescent="0.35">
      <c r="A242" s="132">
        <v>43171</v>
      </c>
      <c r="B242" s="165">
        <v>41.34</v>
      </c>
      <c r="C242" s="165">
        <v>43.41</v>
      </c>
      <c r="K242" s="131">
        <v>50.6</v>
      </c>
      <c r="L242" s="138">
        <v>3427106930.9299998</v>
      </c>
      <c r="M242" s="138">
        <v>2961221176.1399999</v>
      </c>
      <c r="N242" s="142">
        <v>13151596173.25</v>
      </c>
      <c r="O242" s="151">
        <v>318112177.30400002</v>
      </c>
    </row>
    <row r="243" spans="1:15" x14ac:dyDescent="0.35">
      <c r="A243" s="132">
        <v>43172</v>
      </c>
      <c r="B243" s="165">
        <v>41.34</v>
      </c>
      <c r="C243" s="165">
        <v>43.41</v>
      </c>
      <c r="K243" s="131">
        <v>50.66</v>
      </c>
      <c r="L243" s="138">
        <v>3426360731.1399999</v>
      </c>
      <c r="M243" s="138">
        <v>2960474976.3499999</v>
      </c>
      <c r="N243" s="142">
        <v>13156066750.26</v>
      </c>
      <c r="O243" s="151">
        <v>318229043.315</v>
      </c>
    </row>
    <row r="244" spans="1:15" x14ac:dyDescent="0.35">
      <c r="A244" s="132">
        <v>43173</v>
      </c>
      <c r="B244" s="165">
        <v>41.34</v>
      </c>
      <c r="C244" s="165">
        <v>43.41</v>
      </c>
      <c r="K244" s="131">
        <v>50.68</v>
      </c>
      <c r="L244" s="138">
        <v>3426807464.3200002</v>
      </c>
      <c r="M244" s="138">
        <v>2960921709.5300002</v>
      </c>
      <c r="N244" s="142">
        <v>13158390425.879999</v>
      </c>
      <c r="O244" s="151">
        <v>318308953.10699999</v>
      </c>
    </row>
    <row r="245" spans="1:15" x14ac:dyDescent="0.35">
      <c r="A245" s="132">
        <v>43174</v>
      </c>
      <c r="B245" s="165">
        <v>41.34</v>
      </c>
      <c r="C245" s="165">
        <v>43.41</v>
      </c>
      <c r="K245" s="131">
        <v>50.64</v>
      </c>
      <c r="L245" s="138">
        <v>3423459385.9299998</v>
      </c>
      <c r="M245" s="138">
        <v>2957573631.1399999</v>
      </c>
      <c r="N245" s="142">
        <v>13164559639.530001</v>
      </c>
      <c r="O245" s="151">
        <v>318451181.85799998</v>
      </c>
    </row>
    <row r="246" spans="1:15" x14ac:dyDescent="0.35">
      <c r="A246" s="132">
        <v>43175</v>
      </c>
      <c r="B246" s="165">
        <v>41.34</v>
      </c>
      <c r="C246" s="165">
        <v>43.41</v>
      </c>
      <c r="K246" s="131">
        <v>50.69</v>
      </c>
      <c r="L246" s="138">
        <v>3425057815.6900001</v>
      </c>
      <c r="M246" s="138">
        <v>2959172060.9000001</v>
      </c>
      <c r="N246" s="142">
        <v>13168793809.82</v>
      </c>
      <c r="O246" s="151">
        <v>318553862.07099998</v>
      </c>
    </row>
    <row r="247" spans="1:15" x14ac:dyDescent="0.35">
      <c r="A247" s="132">
        <v>43178</v>
      </c>
      <c r="B247" s="165">
        <v>41.34</v>
      </c>
      <c r="C247" s="165">
        <v>43.41</v>
      </c>
      <c r="K247" s="131">
        <v>50.73</v>
      </c>
      <c r="L247" s="138">
        <v>3430432254.6599998</v>
      </c>
      <c r="M247" s="138">
        <v>2964546499.8699999</v>
      </c>
      <c r="N247" s="142">
        <v>13176070337.540001</v>
      </c>
      <c r="O247" s="151">
        <v>318703924.04699999</v>
      </c>
    </row>
    <row r="248" spans="1:15" x14ac:dyDescent="0.35">
      <c r="A248" s="132">
        <v>43179</v>
      </c>
      <c r="B248" s="165">
        <v>41.34</v>
      </c>
      <c r="C248" s="165">
        <v>43.41</v>
      </c>
      <c r="K248" s="131">
        <v>50.73</v>
      </c>
      <c r="L248" s="138">
        <v>3433130096.4400001</v>
      </c>
      <c r="M248" s="138">
        <v>2967244341.6500001</v>
      </c>
      <c r="N248" s="142">
        <v>13180559201.200001</v>
      </c>
      <c r="O248" s="151">
        <v>318820389.78799999</v>
      </c>
    </row>
    <row r="249" spans="1:15" x14ac:dyDescent="0.35">
      <c r="A249" s="132">
        <v>43180</v>
      </c>
      <c r="B249" s="165">
        <v>41.34</v>
      </c>
      <c r="C249" s="165">
        <v>43.41</v>
      </c>
      <c r="K249" s="131">
        <v>50.72</v>
      </c>
      <c r="L249" s="138">
        <v>3426854520.29</v>
      </c>
      <c r="M249" s="138">
        <v>2960968765.5</v>
      </c>
      <c r="N249" s="142">
        <v>13184461556.57</v>
      </c>
      <c r="O249" s="151">
        <v>318923441.22600001</v>
      </c>
    </row>
    <row r="250" spans="1:15" x14ac:dyDescent="0.35">
      <c r="A250" s="132">
        <v>43181</v>
      </c>
      <c r="B250" s="165">
        <v>41.33</v>
      </c>
      <c r="C250" s="165">
        <v>43.4</v>
      </c>
      <c r="K250" s="131">
        <v>50.74</v>
      </c>
      <c r="L250" s="138">
        <v>3434933511.5500002</v>
      </c>
      <c r="M250" s="138">
        <v>2969047756.7600002</v>
      </c>
      <c r="N250" s="142">
        <v>13184867920.18</v>
      </c>
      <c r="O250" s="151">
        <v>319013903.574</v>
      </c>
    </row>
    <row r="251" spans="1:15" x14ac:dyDescent="0.35">
      <c r="A251" s="132">
        <v>43182</v>
      </c>
      <c r="B251" s="165">
        <v>41.31</v>
      </c>
      <c r="C251" s="165">
        <v>43.38</v>
      </c>
      <c r="K251" s="131">
        <v>50.7</v>
      </c>
      <c r="L251" s="138">
        <v>3428493930.73</v>
      </c>
      <c r="M251" s="138">
        <v>2962608175.9400001</v>
      </c>
      <c r="N251" s="142">
        <v>13184873694.68</v>
      </c>
      <c r="O251" s="151">
        <v>319182315.04100001</v>
      </c>
    </row>
    <row r="252" spans="1:15" x14ac:dyDescent="0.35">
      <c r="A252" s="132">
        <v>43185</v>
      </c>
      <c r="B252" s="165">
        <v>41.3</v>
      </c>
      <c r="C252" s="165">
        <v>43.37</v>
      </c>
      <c r="K252" s="131">
        <v>50.67</v>
      </c>
      <c r="L252" s="138">
        <v>3429253122.1999998</v>
      </c>
      <c r="M252" s="138">
        <v>2963367367.4099998</v>
      </c>
      <c r="N252" s="142">
        <v>13186730251.879999</v>
      </c>
      <c r="O252" s="151">
        <v>319274271.59500003</v>
      </c>
    </row>
    <row r="253" spans="1:15" x14ac:dyDescent="0.35">
      <c r="A253" s="132">
        <v>43186</v>
      </c>
      <c r="B253" s="165">
        <v>41.3</v>
      </c>
      <c r="C253" s="165">
        <v>43.37</v>
      </c>
      <c r="K253" s="131">
        <v>50.64</v>
      </c>
      <c r="L253" s="138">
        <v>3425370503.5500002</v>
      </c>
      <c r="M253" s="138">
        <v>2959484748.7600002</v>
      </c>
      <c r="N253" s="142">
        <v>13188827973.860001</v>
      </c>
      <c r="O253" s="151">
        <v>319361909.00199997</v>
      </c>
    </row>
    <row r="254" spans="1:15" x14ac:dyDescent="0.35">
      <c r="A254" s="132">
        <v>43187</v>
      </c>
      <c r="B254" s="165">
        <v>41.3</v>
      </c>
      <c r="C254" s="165">
        <v>43.37</v>
      </c>
      <c r="K254" s="131">
        <v>50.53</v>
      </c>
      <c r="L254" s="138">
        <v>3413747901.6399999</v>
      </c>
      <c r="M254" s="138">
        <v>2947862146.8499999</v>
      </c>
      <c r="N254" s="142">
        <v>13193276571.02</v>
      </c>
      <c r="O254" s="151">
        <v>319424960.741</v>
      </c>
    </row>
    <row r="255" spans="1:15" x14ac:dyDescent="0.35">
      <c r="A255" s="132">
        <v>43188</v>
      </c>
      <c r="B255" s="165">
        <v>41.28</v>
      </c>
      <c r="C255" s="165">
        <v>43.34</v>
      </c>
      <c r="K255" s="131">
        <v>50.53</v>
      </c>
      <c r="L255" s="138">
        <v>3419829744.8732624</v>
      </c>
      <c r="M255" s="138">
        <v>2954131490.0830622</v>
      </c>
      <c r="N255" s="142">
        <v>13189163449.709999</v>
      </c>
      <c r="O255" s="151">
        <v>319512088.97500002</v>
      </c>
    </row>
    <row r="256" spans="1:15" x14ac:dyDescent="0.35">
      <c r="A256" s="132"/>
      <c r="B256" s="165"/>
      <c r="C256" s="165"/>
      <c r="O256" s="142"/>
    </row>
    <row r="257" spans="1:15" x14ac:dyDescent="0.35">
      <c r="A257" s="132"/>
      <c r="B257" s="165"/>
      <c r="C257" s="165"/>
      <c r="O257" s="142"/>
    </row>
    <row r="258" spans="1:15" x14ac:dyDescent="0.35">
      <c r="A258" s="132"/>
      <c r="B258" s="165"/>
      <c r="C258" s="165"/>
      <c r="O258" s="142"/>
    </row>
  </sheetData>
  <mergeCells count="3">
    <mergeCell ref="A5:I5"/>
    <mergeCell ref="A6:I6"/>
    <mergeCell ref="A7:I7"/>
  </mergeCells>
  <pageMargins left="0.78740157480314965" right="0.78740157480314965" top="0.98425196850393704" bottom="0.98425196850393704" header="0.51181102362204722" footer="0.51181102362204722"/>
  <pageSetup paperSize="8" scale="9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14</vt:i4>
      </vt:variant>
    </vt:vector>
  </HeadingPairs>
  <TitlesOfParts>
    <vt:vector size="40" baseType="lpstr">
      <vt:lpstr>GJ 2025 2026</vt:lpstr>
      <vt:lpstr>GJ 2024 2025</vt:lpstr>
      <vt:lpstr>GJ 2023 2024</vt:lpstr>
      <vt:lpstr>GJ 2022 2023</vt:lpstr>
      <vt:lpstr>GJ 2021 2022</vt:lpstr>
      <vt:lpstr>GJ 2020 2021</vt:lpstr>
      <vt:lpstr>GJ 2019 2020</vt:lpstr>
      <vt:lpstr>GJ 2018 2019</vt:lpstr>
      <vt:lpstr>GJ 2017 2018</vt:lpstr>
      <vt:lpstr>GJ 2016 2017</vt:lpstr>
      <vt:lpstr>GJ 2015 2016</vt:lpstr>
      <vt:lpstr>GJ 2014 2015</vt:lpstr>
      <vt:lpstr>GJ 2013 2014</vt:lpstr>
      <vt:lpstr>GJ 2012 2013</vt:lpstr>
      <vt:lpstr>GJ 2011 2012</vt:lpstr>
      <vt:lpstr>GJ 2010 2011</vt:lpstr>
      <vt:lpstr>GJ 2009 2010</vt:lpstr>
      <vt:lpstr>GJ 2008 2009</vt:lpstr>
      <vt:lpstr>GJ 2007 2008</vt:lpstr>
      <vt:lpstr>GJ 2006 2007</vt:lpstr>
      <vt:lpstr>GJ 2005 2006</vt:lpstr>
      <vt:lpstr>GJ 2004 2005</vt:lpstr>
      <vt:lpstr>GJ 2003 2004</vt:lpstr>
      <vt:lpstr>GJ 2002 2003</vt:lpstr>
      <vt:lpstr>GJ 2000 - 2002</vt:lpstr>
      <vt:lpstr>ab 1972</vt:lpstr>
      <vt:lpstr>'ab 1972'!Druckbereich</vt:lpstr>
      <vt:lpstr>'GJ 2005 2006'!Druckbereich</vt:lpstr>
      <vt:lpstr>Druckbereich</vt:lpstr>
      <vt:lpstr>'ab 1972'!Drucktitel</vt:lpstr>
      <vt:lpstr>'GJ 2012 2013'!Drucktitel</vt:lpstr>
      <vt:lpstr>'GJ 2013 2014'!Drucktitel</vt:lpstr>
      <vt:lpstr>'GJ 2014 2015'!Drucktitel</vt:lpstr>
      <vt:lpstr>'GJ 2015 2016'!Drucktitel</vt:lpstr>
      <vt:lpstr>'GJ 2016 2017'!Drucktitel</vt:lpstr>
      <vt:lpstr>'GJ 2017 2018'!Drucktitel</vt:lpstr>
      <vt:lpstr>'GJ 2018 2019'!Drucktitel</vt:lpstr>
      <vt:lpstr>'GJ 2019 2020'!Drucktitel</vt:lpstr>
      <vt:lpstr>'GJ 2020 2021'!Drucktitel</vt:lpstr>
      <vt:lpstr>'GJ 2021 2022'!Drucktitel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Keck Mario</dc:creator>
  <cp:lastModifiedBy>Veit Sandra</cp:lastModifiedBy>
  <cp:lastPrinted>2017-06-14T14:18:12Z</cp:lastPrinted>
  <dcterms:created xsi:type="dcterms:W3CDTF">1999-02-02T13:21:47Z</dcterms:created>
  <dcterms:modified xsi:type="dcterms:W3CDTF">2025-09-01T10:39:49Z</dcterms:modified>
</cp:coreProperties>
</file>